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620" windowWidth="10005" windowHeight="6540" activeTab="0"/>
  </bookViews>
  <sheets>
    <sheet name="日四技95" sheetId="1" r:id="rId1"/>
  </sheets>
  <definedNames>
    <definedName name="_xlnm.Print_Area" localSheetId="0">'日四技95'!$A$1:$X$48</definedName>
  </definedNames>
  <calcPr fullCalcOnLoad="1"/>
</workbook>
</file>

<file path=xl/sharedStrings.xml><?xml version="1.0" encoding="utf-8"?>
<sst xmlns="http://schemas.openxmlformats.org/spreadsheetml/2006/main" count="222" uniqueCount="111">
  <si>
    <t>上</t>
  </si>
  <si>
    <t>下</t>
  </si>
  <si>
    <r>
      <t>第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二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學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年</t>
    </r>
  </si>
  <si>
    <r>
      <t>第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三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學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年</t>
    </r>
  </si>
  <si>
    <r>
      <t xml:space="preserve"> </t>
    </r>
    <r>
      <rPr>
        <sz val="11"/>
        <rFont val="細明體"/>
        <family val="3"/>
      </rPr>
      <t>學分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時數</t>
    </r>
  </si>
  <si>
    <t>英文聽力(一)(二)</t>
  </si>
  <si>
    <t>創造思考</t>
  </si>
  <si>
    <t>問題解決方法</t>
  </si>
  <si>
    <t>計算機概論</t>
  </si>
  <si>
    <t>管理學</t>
  </si>
  <si>
    <t>行銷管理</t>
  </si>
  <si>
    <t>生產與作業管理</t>
  </si>
  <si>
    <t>財務管理</t>
  </si>
  <si>
    <t>投資學</t>
  </si>
  <si>
    <t>製表:</t>
  </si>
  <si>
    <t xml:space="preserve"> </t>
  </si>
  <si>
    <r>
      <t>註</t>
    </r>
    <r>
      <rPr>
        <sz val="10"/>
        <rFont val="Times New Roman"/>
        <family val="1"/>
      </rPr>
      <t xml:space="preserve"> : 1</t>
    </r>
    <r>
      <rPr>
        <sz val="10"/>
        <rFont val="細明體"/>
        <family val="3"/>
      </rPr>
      <t>、最低畢業學分</t>
    </r>
    <r>
      <rPr>
        <sz val="10"/>
        <rFont val="Times New Roman"/>
        <family val="1"/>
      </rPr>
      <t xml:space="preserve"> 128 </t>
    </r>
    <r>
      <rPr>
        <sz val="10"/>
        <rFont val="細明體"/>
        <family val="3"/>
      </rPr>
      <t>學分</t>
    </r>
  </si>
  <si>
    <t>總計:128/155  總計(專業) :92/104</t>
  </si>
  <si>
    <r>
      <t xml:space="preserve">        2</t>
    </r>
    <r>
      <rPr>
        <sz val="10"/>
        <rFont val="細明體"/>
        <family val="3"/>
      </rPr>
      <t>、共同必修學分</t>
    </r>
    <r>
      <rPr>
        <sz val="10"/>
        <rFont val="Times New Roman"/>
        <family val="1"/>
      </rPr>
      <t xml:space="preserve"> 36 </t>
    </r>
    <r>
      <rPr>
        <sz val="10"/>
        <rFont val="細明體"/>
        <family val="3"/>
      </rPr>
      <t>學分</t>
    </r>
  </si>
  <si>
    <r>
      <t>第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一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學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年</t>
    </r>
  </si>
  <si>
    <r>
      <t>學分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時數</t>
    </r>
  </si>
  <si>
    <r>
      <t>第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四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學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年</t>
    </r>
  </si>
  <si>
    <r>
      <t>共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同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必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修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科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目</t>
    </r>
  </si>
  <si>
    <t>備註</t>
  </si>
  <si>
    <r>
      <t>體育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一</t>
    </r>
    <r>
      <rPr>
        <sz val="11"/>
        <rFont val="Times New Roman"/>
        <family val="1"/>
      </rPr>
      <t>)(</t>
    </r>
    <r>
      <rPr>
        <sz val="11"/>
        <rFont val="細明體"/>
        <family val="3"/>
      </rPr>
      <t>二</t>
    </r>
    <r>
      <rPr>
        <sz val="11"/>
        <rFont val="Times New Roman"/>
        <family val="1"/>
      </rPr>
      <t>)</t>
    </r>
  </si>
  <si>
    <t>必</t>
  </si>
  <si>
    <r>
      <t>體育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三</t>
    </r>
    <r>
      <rPr>
        <sz val="11"/>
        <rFont val="Times New Roman"/>
        <family val="1"/>
      </rPr>
      <t>)(</t>
    </r>
    <r>
      <rPr>
        <sz val="11"/>
        <rFont val="細明體"/>
        <family val="3"/>
      </rPr>
      <t>四</t>
    </r>
    <r>
      <rPr>
        <sz val="11"/>
        <rFont val="Times New Roman"/>
        <family val="1"/>
      </rPr>
      <t>)</t>
    </r>
  </si>
  <si>
    <t>憲法與立國精神</t>
  </si>
  <si>
    <r>
      <t>軍訓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一</t>
    </r>
    <r>
      <rPr>
        <sz val="11"/>
        <rFont val="Times New Roman"/>
        <family val="1"/>
      </rPr>
      <t>)(</t>
    </r>
    <r>
      <rPr>
        <sz val="11"/>
        <rFont val="細明體"/>
        <family val="3"/>
      </rPr>
      <t>二</t>
    </r>
    <r>
      <rPr>
        <sz val="11"/>
        <rFont val="Times New Roman"/>
        <family val="1"/>
      </rPr>
      <t>)</t>
    </r>
  </si>
  <si>
    <t>必</t>
  </si>
  <si>
    <r>
      <t>通識課程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一</t>
    </r>
    <r>
      <rPr>
        <sz val="11"/>
        <rFont val="Times New Roman"/>
        <family val="1"/>
      </rPr>
      <t>)(</t>
    </r>
    <r>
      <rPr>
        <sz val="11"/>
        <rFont val="細明體"/>
        <family val="3"/>
      </rPr>
      <t>二</t>
    </r>
    <r>
      <rPr>
        <sz val="11"/>
        <rFont val="Times New Roman"/>
        <family val="1"/>
      </rPr>
      <t>)</t>
    </r>
  </si>
  <si>
    <t>實用中文</t>
  </si>
  <si>
    <r>
      <t>服務教育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一</t>
    </r>
    <r>
      <rPr>
        <sz val="11"/>
        <rFont val="Times New Roman"/>
        <family val="1"/>
      </rPr>
      <t>)(</t>
    </r>
    <r>
      <rPr>
        <sz val="11"/>
        <rFont val="細明體"/>
        <family val="3"/>
      </rPr>
      <t>二</t>
    </r>
    <r>
      <rPr>
        <sz val="11"/>
        <rFont val="Times New Roman"/>
        <family val="1"/>
      </rPr>
      <t>)</t>
    </r>
  </si>
  <si>
    <t>世界文化史</t>
  </si>
  <si>
    <r>
      <t>通識課程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三</t>
    </r>
    <r>
      <rPr>
        <sz val="11"/>
        <rFont val="Times New Roman"/>
        <family val="1"/>
      </rPr>
      <t>)(</t>
    </r>
    <r>
      <rPr>
        <sz val="11"/>
        <rFont val="細明體"/>
        <family val="3"/>
      </rPr>
      <t>四</t>
    </r>
    <r>
      <rPr>
        <sz val="11"/>
        <rFont val="Times New Roman"/>
        <family val="1"/>
      </rPr>
      <t>)</t>
    </r>
  </si>
  <si>
    <r>
      <t>國文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一</t>
    </r>
    <r>
      <rPr>
        <sz val="11"/>
        <rFont val="Times New Roman"/>
        <family val="1"/>
      </rPr>
      <t>)(</t>
    </r>
    <r>
      <rPr>
        <sz val="11"/>
        <rFont val="細明體"/>
        <family val="3"/>
      </rPr>
      <t>二</t>
    </r>
    <r>
      <rPr>
        <sz val="11"/>
        <rFont val="Times New Roman"/>
        <family val="1"/>
      </rPr>
      <t>)</t>
    </r>
  </si>
  <si>
    <r>
      <t>英文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一</t>
    </r>
    <r>
      <rPr>
        <sz val="11"/>
        <rFont val="Times New Roman"/>
        <family val="1"/>
      </rPr>
      <t>)(</t>
    </r>
    <r>
      <rPr>
        <sz val="11"/>
        <rFont val="細明體"/>
        <family val="3"/>
      </rPr>
      <t>二</t>
    </r>
    <r>
      <rPr>
        <sz val="11"/>
        <rFont val="Times New Roman"/>
        <family val="1"/>
      </rPr>
      <t>)</t>
    </r>
  </si>
  <si>
    <r>
      <t>微積分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一</t>
    </r>
    <r>
      <rPr>
        <sz val="11"/>
        <rFont val="Times New Roman"/>
        <family val="1"/>
      </rPr>
      <t>)(</t>
    </r>
    <r>
      <rPr>
        <sz val="11"/>
        <rFont val="細明體"/>
        <family val="3"/>
      </rPr>
      <t>二</t>
    </r>
    <r>
      <rPr>
        <sz val="11"/>
        <rFont val="Times New Roman"/>
        <family val="1"/>
      </rPr>
      <t>)</t>
    </r>
  </si>
  <si>
    <t>商用軟體</t>
  </si>
  <si>
    <t>管理資訊系統</t>
  </si>
  <si>
    <t>企業概論</t>
  </si>
  <si>
    <t>管理會計</t>
  </si>
  <si>
    <t>會計學(I)(II)</t>
  </si>
  <si>
    <t>財務報表分析</t>
  </si>
  <si>
    <t xml:space="preserve"> </t>
  </si>
  <si>
    <t>經濟學(I)(II)</t>
  </si>
  <si>
    <t>電子商務與管理</t>
  </si>
  <si>
    <t>商事法</t>
  </si>
  <si>
    <r>
      <t>專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業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必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修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小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計</t>
    </r>
  </si>
  <si>
    <r>
      <t>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修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計</t>
    </r>
  </si>
  <si>
    <r>
      <t>專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業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選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修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科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目</t>
    </r>
  </si>
  <si>
    <r>
      <t>專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業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必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修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科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目</t>
    </r>
  </si>
  <si>
    <t>上</t>
  </si>
  <si>
    <t>下</t>
  </si>
  <si>
    <r>
      <t>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修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目</t>
    </r>
  </si>
  <si>
    <r>
      <t>共同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必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修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小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計</t>
    </r>
  </si>
  <si>
    <t>統計學與實習(I)(II)</t>
  </si>
  <si>
    <t>上</t>
  </si>
  <si>
    <t>下</t>
  </si>
  <si>
    <t>下</t>
  </si>
  <si>
    <t>網路概論</t>
  </si>
  <si>
    <t>管理心理學</t>
  </si>
  <si>
    <t>國際貿易與實務</t>
  </si>
  <si>
    <t>四選一</t>
  </si>
  <si>
    <t>科技管理</t>
  </si>
  <si>
    <t>民法概要</t>
  </si>
  <si>
    <t>三選一</t>
  </si>
  <si>
    <t>服務業管理</t>
  </si>
  <si>
    <t>期貨與選擇權</t>
  </si>
  <si>
    <t>六選二</t>
  </si>
  <si>
    <t>網路行銷管理</t>
  </si>
  <si>
    <t>企業資源規劃</t>
  </si>
  <si>
    <t>商業自動化與管理</t>
  </si>
  <si>
    <t>商用英文</t>
  </si>
  <si>
    <t>服務業人力資源與發展</t>
  </si>
  <si>
    <t>消費者行為與實務</t>
  </si>
  <si>
    <t>物流管理</t>
  </si>
  <si>
    <t>英文管理文獻選讀</t>
  </si>
  <si>
    <t>專題研究 I</t>
  </si>
  <si>
    <t>專題研究 II</t>
  </si>
  <si>
    <t>六 選 二</t>
  </si>
  <si>
    <t>必</t>
  </si>
  <si>
    <t>電腦軟體乙級檢定</t>
  </si>
  <si>
    <r>
      <t xml:space="preserve">        3</t>
    </r>
    <r>
      <rPr>
        <sz val="10"/>
        <rFont val="細明體"/>
        <family val="3"/>
      </rPr>
      <t>、專業必修學分</t>
    </r>
    <r>
      <rPr>
        <sz val="10"/>
        <rFont val="Times New Roman"/>
        <family val="1"/>
      </rPr>
      <t xml:space="preserve"> 76</t>
    </r>
    <r>
      <rPr>
        <sz val="10"/>
        <rFont val="細明體"/>
        <family val="3"/>
      </rPr>
      <t>學分</t>
    </r>
  </si>
  <si>
    <r>
      <t xml:space="preserve">      4</t>
    </r>
    <r>
      <rPr>
        <sz val="10"/>
        <rFont val="細明體"/>
        <family val="3"/>
      </rPr>
      <t>、專業選修學分</t>
    </r>
    <r>
      <rPr>
        <sz val="10"/>
        <rFont val="Times New Roman"/>
        <family val="1"/>
      </rPr>
      <t xml:space="preserve"> 27 </t>
    </r>
    <r>
      <rPr>
        <sz val="10"/>
        <rFont val="細明體"/>
        <family val="3"/>
      </rPr>
      <t>學分</t>
    </r>
    <r>
      <rPr>
        <sz val="10"/>
        <rFont val="Times New Roman"/>
        <family val="1"/>
      </rPr>
      <t xml:space="preserve">      </t>
    </r>
  </si>
  <si>
    <t>張秀如</t>
  </si>
  <si>
    <t xml:space="preserve">單位主管:    </t>
  </si>
  <si>
    <t>組織行為</t>
  </si>
  <si>
    <t>人力資源管理</t>
  </si>
  <si>
    <t>企業分析與診斷</t>
  </si>
  <si>
    <t>請修正98.05.07</t>
  </si>
  <si>
    <t>企業政策</t>
  </si>
  <si>
    <r>
      <t>學期小計</t>
    </r>
  </si>
  <si>
    <r>
      <t>專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選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修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小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計</t>
    </r>
  </si>
  <si>
    <r>
      <t>共同必修累計學分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時數</t>
    </r>
  </si>
  <si>
    <r>
      <t>專業必修累計學分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時數</t>
    </r>
  </si>
  <si>
    <r>
      <t>專業選修累計學分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時數</t>
    </r>
  </si>
  <si>
    <r>
      <t>學期累計　學分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時數</t>
    </r>
  </si>
  <si>
    <r>
      <t>東南科技大學　企業管理系日間部四年制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應修學分表　（</t>
    </r>
    <r>
      <rPr>
        <sz val="14"/>
        <rFont val="Times New Roman"/>
        <family val="1"/>
      </rPr>
      <t>95</t>
    </r>
    <r>
      <rPr>
        <sz val="14"/>
        <rFont val="細明體"/>
        <family val="3"/>
      </rPr>
      <t>學年度入學適用</t>
    </r>
    <r>
      <rPr>
        <sz val="14"/>
        <rFont val="Times New Roman"/>
        <family val="1"/>
      </rPr>
      <t xml:space="preserve">)           (980507 </t>
    </r>
    <r>
      <rPr>
        <sz val="14"/>
        <rFont val="細明體"/>
        <family val="3"/>
      </rPr>
      <t>系務會議通過</t>
    </r>
    <r>
      <rPr>
        <sz val="14"/>
        <rFont val="Times New Roman"/>
        <family val="1"/>
      </rPr>
      <t>)</t>
    </r>
  </si>
  <si>
    <t>行銷分析</t>
  </si>
  <si>
    <t>商業自動化</t>
  </si>
  <si>
    <t>行銷實務管理</t>
  </si>
  <si>
    <t>金融市場</t>
  </si>
  <si>
    <t>顧客關係管理</t>
  </si>
  <si>
    <t>企業個案研究</t>
  </si>
  <si>
    <t>多媒體軟體應用</t>
  </si>
  <si>
    <t>企業資源規劃實務管理</t>
  </si>
  <si>
    <t>連鎖與加盟企業管理</t>
  </si>
  <si>
    <t>電子商務</t>
  </si>
  <si>
    <t>網頁設計與管理</t>
  </si>
  <si>
    <t>國際貿易實務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</si>
</sst>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_);[Red]\(0.00\)"/>
    <numFmt numFmtId="191" formatCode="m/d"/>
    <numFmt numFmtId="192" formatCode="0_ "/>
  </numFmts>
  <fonts count="33">
    <font>
      <sz val="12"/>
      <name val="新細明體"/>
      <family val="1"/>
    </font>
    <font>
      <sz val="12"/>
      <name val="標楷體"/>
      <family val="4"/>
    </font>
    <font>
      <u val="single"/>
      <sz val="9"/>
      <color indexed="36"/>
      <name val="標楷體"/>
      <family val="4"/>
    </font>
    <font>
      <u val="single"/>
      <sz val="9"/>
      <color indexed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細明體"/>
      <family val="3"/>
    </font>
    <font>
      <sz val="10"/>
      <name val="Times New Roman"/>
      <family val="1"/>
    </font>
    <font>
      <sz val="6.5"/>
      <name val="Times New Roman"/>
      <family val="1"/>
    </font>
    <font>
      <sz val="9"/>
      <name val="新細明體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9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sz val="10"/>
      <name val="細明體"/>
      <family val="3"/>
    </font>
    <font>
      <sz val="11"/>
      <name val="細明體"/>
      <family val="3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11"/>
      <name val="新細明體"/>
      <family val="1"/>
    </font>
    <font>
      <sz val="11"/>
      <color indexed="10"/>
      <name val="細明體"/>
      <family val="3"/>
    </font>
    <font>
      <b/>
      <sz val="10"/>
      <name val="細明體"/>
      <family val="3"/>
    </font>
    <font>
      <sz val="10"/>
      <color indexed="10"/>
      <name val="細明體"/>
      <family val="3"/>
    </font>
    <font>
      <sz val="11"/>
      <color indexed="48"/>
      <name val="Times New Roman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1"/>
      <color indexed="12"/>
      <name val="標楷體"/>
      <family val="4"/>
    </font>
    <font>
      <sz val="10"/>
      <name val="標楷體"/>
      <family val="4"/>
    </font>
    <font>
      <sz val="11"/>
      <color indexed="2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7" fillId="0" borderId="0" xfId="16" applyFont="1" applyAlignment="1">
      <alignment vertical="center"/>
      <protection/>
    </xf>
    <xf numFmtId="0" fontId="8" fillId="0" borderId="0" xfId="16" applyFont="1" applyAlignment="1">
      <alignment horizontal="left" vertical="center"/>
      <protection/>
    </xf>
    <xf numFmtId="0" fontId="8" fillId="0" borderId="0" xfId="16" applyFont="1" applyAlignment="1">
      <alignment vertical="center"/>
      <protection/>
    </xf>
    <xf numFmtId="0" fontId="11" fillId="0" borderId="0" xfId="16" applyFont="1" applyAlignment="1">
      <alignment vertical="center"/>
      <protection/>
    </xf>
    <xf numFmtId="0" fontId="11" fillId="0" borderId="0" xfId="15" applyFont="1" applyAlignment="1">
      <alignment vertical="center"/>
      <protection/>
    </xf>
    <xf numFmtId="0" fontId="12" fillId="0" borderId="0" xfId="16" applyFont="1" applyAlignment="1">
      <alignment vertical="center"/>
      <protection/>
    </xf>
    <xf numFmtId="0" fontId="12" fillId="0" borderId="0" xfId="16" applyFont="1" applyAlignment="1">
      <alignment horizontal="center" vertical="center"/>
      <protection/>
    </xf>
    <xf numFmtId="0" fontId="12" fillId="0" borderId="0" xfId="16" applyNumberFormat="1" applyFont="1" applyAlignment="1">
      <alignment horizontal="center" vertical="center"/>
      <protection/>
    </xf>
    <xf numFmtId="0" fontId="17" fillId="0" borderId="1" xfId="16" applyFont="1" applyBorder="1" applyAlignment="1">
      <alignment horizontal="center" vertical="center"/>
      <protection/>
    </xf>
    <xf numFmtId="0" fontId="7" fillId="0" borderId="0" xfId="16" applyFont="1" applyBorder="1" applyAlignment="1">
      <alignment horizontal="center" vertical="center"/>
      <protection/>
    </xf>
    <xf numFmtId="0" fontId="7" fillId="0" borderId="0" xfId="16" applyFont="1" applyAlignment="1">
      <alignment horizontal="center" vertical="center"/>
      <protection/>
    </xf>
    <xf numFmtId="0" fontId="7" fillId="0" borderId="0" xfId="16" applyFont="1" applyAlignment="1">
      <alignment horizontal="left" vertical="center"/>
      <protection/>
    </xf>
    <xf numFmtId="0" fontId="7" fillId="0" borderId="0" xfId="16" applyNumberFormat="1" applyFont="1" applyAlignment="1">
      <alignment horizontal="center" vertical="center"/>
      <protection/>
    </xf>
    <xf numFmtId="0" fontId="16" fillId="0" borderId="0" xfId="15" applyFont="1" applyAlignment="1">
      <alignment vertical="center"/>
      <protection/>
    </xf>
    <xf numFmtId="0" fontId="17" fillId="0" borderId="2" xfId="16" applyFont="1" applyBorder="1" applyAlignment="1">
      <alignment horizontal="center" vertical="center"/>
      <protection/>
    </xf>
    <xf numFmtId="0" fontId="17" fillId="0" borderId="3" xfId="16" applyFont="1" applyBorder="1" applyAlignment="1">
      <alignment horizontal="center" vertical="center"/>
      <protection/>
    </xf>
    <xf numFmtId="0" fontId="18" fillId="0" borderId="0" xfId="16" applyFont="1" applyAlignment="1">
      <alignment horizontal="center" vertical="center"/>
      <protection/>
    </xf>
    <xf numFmtId="0" fontId="18" fillId="0" borderId="1" xfId="16" applyNumberFormat="1" applyFont="1" applyBorder="1" applyAlignment="1">
      <alignment horizontal="center" vertical="center"/>
      <protection/>
    </xf>
    <xf numFmtId="0" fontId="18" fillId="0" borderId="4" xfId="16" applyNumberFormat="1" applyFont="1" applyBorder="1" applyAlignment="1">
      <alignment horizontal="center" vertical="center"/>
      <protection/>
    </xf>
    <xf numFmtId="0" fontId="17" fillId="0" borderId="5" xfId="16" applyFont="1" applyBorder="1" applyAlignment="1">
      <alignment horizontal="center" vertical="center"/>
      <protection/>
    </xf>
    <xf numFmtId="0" fontId="18" fillId="0" borderId="1" xfId="16" applyFont="1" applyBorder="1" applyAlignment="1">
      <alignment horizontal="center" vertical="center"/>
      <protection/>
    </xf>
    <xf numFmtId="0" fontId="18" fillId="0" borderId="4" xfId="16" applyFont="1" applyBorder="1" applyAlignment="1">
      <alignment horizontal="center" vertical="center"/>
      <protection/>
    </xf>
    <xf numFmtId="0" fontId="17" fillId="0" borderId="1" xfId="16" applyFont="1" applyBorder="1" applyAlignment="1">
      <alignment horizontal="left" vertical="center" wrapText="1"/>
      <protection/>
    </xf>
    <xf numFmtId="0" fontId="18" fillId="0" borderId="1" xfId="16" applyNumberFormat="1" applyFont="1" applyBorder="1" applyAlignment="1" quotePrefix="1">
      <alignment horizontal="center" vertical="center"/>
      <protection/>
    </xf>
    <xf numFmtId="0" fontId="18" fillId="0" borderId="4" xfId="16" applyNumberFormat="1" applyFont="1" applyBorder="1" applyAlignment="1" quotePrefix="1">
      <alignment horizontal="center" vertical="center"/>
      <protection/>
    </xf>
    <xf numFmtId="0" fontId="17" fillId="0" borderId="5" xfId="16" applyFont="1" applyBorder="1" applyAlignment="1">
      <alignment horizontal="left" vertical="center" wrapText="1"/>
      <protection/>
    </xf>
    <xf numFmtId="0" fontId="17" fillId="2" borderId="5" xfId="16" applyFont="1" applyFill="1" applyBorder="1" applyAlignment="1">
      <alignment horizontal="left" vertical="center" wrapText="1"/>
      <protection/>
    </xf>
    <xf numFmtId="0" fontId="18" fillId="2" borderId="1" xfId="16" applyNumberFormat="1" applyFont="1" applyFill="1" applyBorder="1" applyAlignment="1">
      <alignment horizontal="center" vertical="center"/>
      <protection/>
    </xf>
    <xf numFmtId="0" fontId="18" fillId="2" borderId="4" xfId="16" applyNumberFormat="1" applyFont="1" applyFill="1" applyBorder="1" applyAlignment="1">
      <alignment horizontal="center" vertical="center"/>
      <protection/>
    </xf>
    <xf numFmtId="0" fontId="18" fillId="2" borderId="1" xfId="16" applyNumberFormat="1" applyFont="1" applyFill="1" applyBorder="1" applyAlignment="1" quotePrefix="1">
      <alignment horizontal="center" vertical="center"/>
      <protection/>
    </xf>
    <xf numFmtId="0" fontId="18" fillId="0" borderId="0" xfId="16" applyFont="1" applyAlignment="1">
      <alignment horizontal="left" vertical="center"/>
      <protection/>
    </xf>
    <xf numFmtId="0" fontId="18" fillId="2" borderId="4" xfId="16" applyNumberFormat="1" applyFont="1" applyFill="1" applyBorder="1" applyAlignment="1" quotePrefix="1">
      <alignment horizontal="center" vertical="center"/>
      <protection/>
    </xf>
    <xf numFmtId="0" fontId="18" fillId="0" borderId="5" xfId="16" applyFont="1" applyBorder="1" applyAlignment="1">
      <alignment horizontal="left" vertical="center" wrapText="1"/>
      <protection/>
    </xf>
    <xf numFmtId="0" fontId="18" fillId="2" borderId="5" xfId="16" applyFont="1" applyFill="1" applyBorder="1" applyAlignment="1">
      <alignment horizontal="left" vertical="center" wrapText="1"/>
      <protection/>
    </xf>
    <xf numFmtId="0" fontId="17" fillId="2" borderId="1" xfId="16" applyFont="1" applyFill="1" applyBorder="1" applyAlignment="1">
      <alignment horizontal="left" vertical="center" wrapText="1"/>
      <protection/>
    </xf>
    <xf numFmtId="0" fontId="17" fillId="3" borderId="5" xfId="16" applyFont="1" applyFill="1" applyBorder="1" applyAlignment="1">
      <alignment horizontal="center" vertical="center"/>
      <protection/>
    </xf>
    <xf numFmtId="0" fontId="18" fillId="3" borderId="1" xfId="16" applyFont="1" applyFill="1" applyBorder="1" applyAlignment="1">
      <alignment horizontal="center" vertical="center"/>
      <protection/>
    </xf>
    <xf numFmtId="0" fontId="18" fillId="3" borderId="4" xfId="16" applyFont="1" applyFill="1" applyBorder="1" applyAlignment="1">
      <alignment horizontal="center" vertical="center"/>
      <protection/>
    </xf>
    <xf numFmtId="0" fontId="17" fillId="2" borderId="5" xfId="16" applyFont="1" applyFill="1" applyBorder="1" applyAlignment="1">
      <alignment horizontal="left" vertical="center"/>
      <protection/>
    </xf>
    <xf numFmtId="0" fontId="17" fillId="0" borderId="5" xfId="16" applyFont="1" applyBorder="1" applyAlignment="1">
      <alignment horizontal="left" vertical="center"/>
      <protection/>
    </xf>
    <xf numFmtId="0" fontId="21" fillId="0" borderId="1" xfId="16" applyNumberFormat="1" applyFont="1" applyBorder="1" applyAlignment="1">
      <alignment horizontal="center" vertical="center"/>
      <protection/>
    </xf>
    <xf numFmtId="0" fontId="21" fillId="0" borderId="1" xfId="18" applyNumberFormat="1" applyFont="1" applyBorder="1" applyAlignment="1">
      <alignment horizontal="center" vertical="center"/>
      <protection/>
    </xf>
    <xf numFmtId="0" fontId="21" fillId="0" borderId="5" xfId="18" applyFont="1" applyBorder="1" applyAlignment="1">
      <alignment horizontal="left" vertical="center"/>
      <protection/>
    </xf>
    <xf numFmtId="0" fontId="17" fillId="3" borderId="1" xfId="16" applyFont="1" applyFill="1" applyBorder="1" applyAlignment="1">
      <alignment horizontal="center" vertical="center"/>
      <protection/>
    </xf>
    <xf numFmtId="0" fontId="18" fillId="0" borderId="1" xfId="16" applyFont="1" applyBorder="1" applyAlignment="1">
      <alignment horizontal="left" vertical="center" wrapText="1"/>
      <protection/>
    </xf>
    <xf numFmtId="0" fontId="18" fillId="3" borderId="1" xfId="16" applyNumberFormat="1" applyFont="1" applyFill="1" applyBorder="1" applyAlignment="1">
      <alignment horizontal="center" vertical="center"/>
      <protection/>
    </xf>
    <xf numFmtId="0" fontId="18" fillId="3" borderId="4" xfId="16" applyNumberFormat="1" applyFont="1" applyFill="1" applyBorder="1" applyAlignment="1">
      <alignment horizontal="center" vertical="center"/>
      <protection/>
    </xf>
    <xf numFmtId="0" fontId="17" fillId="0" borderId="5" xfId="16" applyFont="1" applyBorder="1" applyAlignment="1">
      <alignment horizontal="center" vertical="center" wrapText="1"/>
      <protection/>
    </xf>
    <xf numFmtId="0" fontId="18" fillId="0" borderId="1" xfId="16" applyFont="1" applyBorder="1" applyAlignment="1">
      <alignment horizontal="center" vertical="center" textRotation="255" wrapText="1"/>
      <protection/>
    </xf>
    <xf numFmtId="0" fontId="18" fillId="0" borderId="1" xfId="16" applyFont="1" applyBorder="1" applyAlignment="1">
      <alignment horizontal="left" vertical="center"/>
      <protection/>
    </xf>
    <xf numFmtId="0" fontId="18" fillId="0" borderId="0" xfId="16" applyFont="1" applyAlignment="1">
      <alignment vertical="center"/>
      <protection/>
    </xf>
    <xf numFmtId="0" fontId="17" fillId="0" borderId="1" xfId="16" applyFont="1" applyBorder="1" applyAlignment="1">
      <alignment horizontal="center" vertical="center" wrapText="1"/>
      <protection/>
    </xf>
    <xf numFmtId="0" fontId="18" fillId="0" borderId="5" xfId="16" applyFont="1" applyBorder="1" applyAlignment="1">
      <alignment horizontal="left" vertical="center"/>
      <protection/>
    </xf>
    <xf numFmtId="49" fontId="18" fillId="3" borderId="4" xfId="16" applyNumberFormat="1" applyFont="1" applyFill="1" applyBorder="1" applyAlignment="1" quotePrefix="1">
      <alignment horizontal="center" vertical="center"/>
      <protection/>
    </xf>
    <xf numFmtId="0" fontId="18" fillId="0" borderId="6" xfId="16" applyFont="1" applyBorder="1" applyAlignment="1">
      <alignment horizontal="center" vertical="center"/>
      <protection/>
    </xf>
    <xf numFmtId="0" fontId="18" fillId="0" borderId="7" xfId="16" applyFont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" xfId="0" applyFont="1" applyBorder="1" applyAlignment="1">
      <alignment vertical="center"/>
    </xf>
    <xf numFmtId="0" fontId="17" fillId="0" borderId="1" xfId="16" applyNumberFormat="1" applyFont="1" applyBorder="1" applyAlignment="1">
      <alignment horizontal="center" vertical="center" textRotation="255" wrapText="1"/>
      <protection/>
    </xf>
    <xf numFmtId="0" fontId="22" fillId="0" borderId="1" xfId="0" applyFont="1" applyBorder="1" applyAlignment="1">
      <alignment horizontal="center" vertical="center" textRotation="255" wrapText="1"/>
    </xf>
    <xf numFmtId="0" fontId="22" fillId="0" borderId="4" xfId="0" applyFont="1" applyBorder="1" applyAlignment="1">
      <alignment horizontal="center" vertical="center" textRotation="255" wrapText="1"/>
    </xf>
    <xf numFmtId="0" fontId="20" fillId="0" borderId="5" xfId="0" applyFont="1" applyBorder="1" applyAlignment="1">
      <alignment vertical="center"/>
    </xf>
    <xf numFmtId="0" fontId="22" fillId="0" borderId="1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vertical="center"/>
    </xf>
    <xf numFmtId="0" fontId="20" fillId="3" borderId="5" xfId="16" applyFont="1" applyFill="1" applyBorder="1" applyAlignment="1">
      <alignment horizontal="center" vertical="center"/>
      <protection/>
    </xf>
    <xf numFmtId="0" fontId="20" fillId="0" borderId="5" xfId="16" applyFont="1" applyBorder="1" applyAlignment="1">
      <alignment horizontal="center" vertical="center"/>
      <protection/>
    </xf>
    <xf numFmtId="0" fontId="21" fillId="0" borderId="4" xfId="16" applyFont="1" applyBorder="1" applyAlignment="1">
      <alignment horizontal="center" vertical="center"/>
      <protection/>
    </xf>
    <xf numFmtId="0" fontId="21" fillId="0" borderId="1" xfId="16" applyNumberFormat="1" applyFont="1" applyBorder="1" applyAlignment="1">
      <alignment horizontal="center" vertical="center" textRotation="255" wrapText="1"/>
      <protection/>
    </xf>
    <xf numFmtId="0" fontId="21" fillId="0" borderId="4" xfId="16" applyNumberFormat="1" applyFont="1" applyBorder="1" applyAlignment="1">
      <alignment horizontal="center" vertical="center" textRotation="255" wrapText="1"/>
      <protection/>
    </xf>
    <xf numFmtId="0" fontId="21" fillId="0" borderId="1" xfId="16" applyFont="1" applyBorder="1" applyAlignment="1" quotePrefix="1">
      <alignment horizontal="center" vertical="center"/>
      <protection/>
    </xf>
    <xf numFmtId="0" fontId="21" fillId="0" borderId="1" xfId="16" applyNumberFormat="1" applyFont="1" applyBorder="1" applyAlignment="1" quotePrefix="1">
      <alignment horizontal="center" vertical="center"/>
      <protection/>
    </xf>
    <xf numFmtId="0" fontId="21" fillId="3" borderId="4" xfId="16" applyNumberFormat="1" applyFont="1" applyFill="1" applyBorder="1" applyAlignment="1">
      <alignment horizontal="center" vertical="center"/>
      <protection/>
    </xf>
    <xf numFmtId="0" fontId="23" fillId="0" borderId="5" xfId="17" applyFont="1" applyFill="1" applyBorder="1" applyAlignment="1">
      <alignment vertical="center"/>
      <protection/>
    </xf>
    <xf numFmtId="0" fontId="21" fillId="3" borderId="1" xfId="18" applyNumberFormat="1" applyFont="1" applyFill="1" applyBorder="1" applyAlignment="1">
      <alignment horizontal="center" vertical="center"/>
      <protection/>
    </xf>
    <xf numFmtId="0" fontId="21" fillId="3" borderId="1" xfId="16" applyNumberFormat="1" applyFont="1" applyFill="1" applyBorder="1" applyAlignment="1" quotePrefix="1">
      <alignment horizontal="center" vertical="center"/>
      <protection/>
    </xf>
    <xf numFmtId="0" fontId="18" fillId="0" borderId="5" xfId="16" applyNumberFormat="1" applyFont="1" applyBorder="1" applyAlignment="1" quotePrefix="1">
      <alignment horizontal="center" vertical="center"/>
      <protection/>
    </xf>
    <xf numFmtId="0" fontId="18" fillId="0" borderId="5" xfId="16" applyFont="1" applyBorder="1" applyAlignment="1">
      <alignment horizontal="center" vertical="center"/>
      <protection/>
    </xf>
    <xf numFmtId="0" fontId="18" fillId="2" borderId="5" xfId="16" applyNumberFormat="1" applyFont="1" applyFill="1" applyBorder="1" applyAlignment="1" quotePrefix="1">
      <alignment horizontal="center" vertical="center"/>
      <protection/>
    </xf>
    <xf numFmtId="0" fontId="18" fillId="0" borderId="5" xfId="16" applyNumberFormat="1" applyFont="1" applyBorder="1" applyAlignment="1">
      <alignment horizontal="center" vertical="center"/>
      <protection/>
    </xf>
    <xf numFmtId="0" fontId="18" fillId="3" borderId="5" xfId="16" applyFont="1" applyFill="1" applyBorder="1" applyAlignment="1">
      <alignment horizontal="center" vertical="center"/>
      <protection/>
    </xf>
    <xf numFmtId="0" fontId="21" fillId="0" borderId="5" xfId="16" applyNumberFormat="1" applyFont="1" applyBorder="1" applyAlignment="1">
      <alignment horizontal="center" vertical="center"/>
      <protection/>
    </xf>
    <xf numFmtId="0" fontId="18" fillId="3" borderId="5" xfId="16" applyNumberFormat="1" applyFont="1" applyFill="1" applyBorder="1" applyAlignment="1">
      <alignment horizontal="center" vertical="center"/>
      <protection/>
    </xf>
    <xf numFmtId="0" fontId="20" fillId="0" borderId="1" xfId="0" applyFont="1" applyBorder="1" applyAlignment="1">
      <alignment vertical="center"/>
    </xf>
    <xf numFmtId="0" fontId="16" fillId="0" borderId="0" xfId="16" applyFont="1" applyAlignment="1">
      <alignment horizontal="center" vertical="center"/>
      <protection/>
    </xf>
    <xf numFmtId="0" fontId="18" fillId="0" borderId="8" xfId="16" applyFont="1" applyBorder="1" applyAlignment="1">
      <alignment horizontal="center" vertical="center"/>
      <protection/>
    </xf>
    <xf numFmtId="0" fontId="18" fillId="0" borderId="8" xfId="16" applyNumberFormat="1" applyFont="1" applyBorder="1" applyAlignment="1" quotePrefix="1">
      <alignment horizontal="center" vertical="center"/>
      <protection/>
    </xf>
    <xf numFmtId="0" fontId="18" fillId="0" borderId="9" xfId="16" applyFont="1" applyBorder="1" applyAlignment="1">
      <alignment horizontal="center" vertical="center"/>
      <protection/>
    </xf>
    <xf numFmtId="0" fontId="18" fillId="0" borderId="8" xfId="16" applyNumberFormat="1" applyFont="1" applyBorder="1" applyAlignment="1">
      <alignment horizontal="center" vertical="center"/>
      <protection/>
    </xf>
    <xf numFmtId="0" fontId="18" fillId="2" borderId="8" xfId="16" applyNumberFormat="1" applyFont="1" applyFill="1" applyBorder="1" applyAlignment="1" quotePrefix="1">
      <alignment horizontal="center" vertical="center"/>
      <protection/>
    </xf>
    <xf numFmtId="0" fontId="18" fillId="3" borderId="8" xfId="16" applyFont="1" applyFill="1" applyBorder="1" applyAlignment="1">
      <alignment horizontal="center" vertical="center"/>
      <protection/>
    </xf>
    <xf numFmtId="0" fontId="18" fillId="0" borderId="10" xfId="16" applyFont="1" applyBorder="1" applyAlignment="1">
      <alignment horizontal="center" vertical="center"/>
      <protection/>
    </xf>
    <xf numFmtId="0" fontId="17" fillId="0" borderId="4" xfId="16" applyNumberFormat="1" applyFont="1" applyBorder="1" applyAlignment="1">
      <alignment horizontal="center" vertical="center"/>
      <protection/>
    </xf>
    <xf numFmtId="0" fontId="18" fillId="2" borderId="8" xfId="16" applyNumberFormat="1" applyFont="1" applyFill="1" applyBorder="1" applyAlignment="1">
      <alignment horizontal="center" vertical="center"/>
      <protection/>
    </xf>
    <xf numFmtId="0" fontId="22" fillId="0" borderId="8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vertical="center"/>
    </xf>
    <xf numFmtId="0" fontId="21" fillId="0" borderId="8" xfId="16" applyFont="1" applyBorder="1" applyAlignment="1">
      <alignment horizontal="center" vertical="center"/>
      <protection/>
    </xf>
    <xf numFmtId="0" fontId="21" fillId="0" borderId="8" xfId="16" applyNumberFormat="1" applyFont="1" applyBorder="1" applyAlignment="1">
      <alignment horizontal="center" vertical="center" textRotation="255" wrapText="1"/>
      <protection/>
    </xf>
    <xf numFmtId="0" fontId="21" fillId="0" borderId="8" xfId="16" applyFont="1" applyBorder="1" applyAlignment="1" quotePrefix="1">
      <alignment horizontal="center" vertical="center"/>
      <protection/>
    </xf>
    <xf numFmtId="0" fontId="22" fillId="0" borderId="8" xfId="0" applyFont="1" applyBorder="1" applyAlignment="1">
      <alignment horizontal="center" vertical="center" textRotation="255"/>
    </xf>
    <xf numFmtId="0" fontId="17" fillId="0" borderId="4" xfId="16" applyFont="1" applyBorder="1" applyAlignment="1">
      <alignment horizontal="center" vertical="center"/>
      <protection/>
    </xf>
    <xf numFmtId="0" fontId="17" fillId="2" borderId="4" xfId="16" applyNumberFormat="1" applyFont="1" applyFill="1" applyBorder="1" applyAlignment="1">
      <alignment horizontal="center" vertical="center"/>
      <protection/>
    </xf>
    <xf numFmtId="0" fontId="20" fillId="0" borderId="4" xfId="16" applyNumberFormat="1" applyFont="1" applyBorder="1" applyAlignment="1">
      <alignment horizontal="center" vertical="center" textRotation="255" wrapText="1"/>
      <protection/>
    </xf>
    <xf numFmtId="0" fontId="20" fillId="0" borderId="1" xfId="16" applyNumberFormat="1" applyFont="1" applyBorder="1" applyAlignment="1">
      <alignment horizontal="center" vertical="center"/>
      <protection/>
    </xf>
    <xf numFmtId="0" fontId="20" fillId="2" borderId="1" xfId="16" applyNumberFormat="1" applyFont="1" applyFill="1" applyBorder="1" applyAlignment="1">
      <alignment horizontal="center" vertical="center"/>
      <protection/>
    </xf>
    <xf numFmtId="0" fontId="17" fillId="2" borderId="1" xfId="16" applyNumberFormat="1" applyFont="1" applyFill="1" applyBorder="1" applyAlignment="1">
      <alignment horizontal="center" vertical="center"/>
      <protection/>
    </xf>
    <xf numFmtId="0" fontId="7" fillId="0" borderId="0" xfId="16" applyFont="1" applyBorder="1" applyAlignment="1">
      <alignment vertical="center"/>
      <protection/>
    </xf>
    <xf numFmtId="0" fontId="19" fillId="0" borderId="0" xfId="16" applyFont="1" applyBorder="1" applyAlignment="1">
      <alignment horizontal="left" vertical="center"/>
      <protection/>
    </xf>
    <xf numFmtId="0" fontId="7" fillId="0" borderId="12" xfId="16" applyFont="1" applyBorder="1" applyAlignment="1">
      <alignment horizontal="center" vertical="center"/>
      <protection/>
    </xf>
    <xf numFmtId="0" fontId="17" fillId="0" borderId="1" xfId="16" applyNumberFormat="1" applyFont="1" applyBorder="1" applyAlignment="1">
      <alignment horizontal="center" vertical="center"/>
      <protection/>
    </xf>
    <xf numFmtId="0" fontId="18" fillId="0" borderId="6" xfId="16" applyFont="1" applyBorder="1" applyAlignment="1">
      <alignment horizontal="center" vertical="center" textRotation="255" wrapText="1"/>
      <protection/>
    </xf>
    <xf numFmtId="0" fontId="22" fillId="0" borderId="6" xfId="0" applyFont="1" applyBorder="1" applyAlignment="1">
      <alignment horizontal="center" vertical="center" textRotation="255" wrapText="1"/>
    </xf>
    <xf numFmtId="0" fontId="17" fillId="0" borderId="13" xfId="17" applyFont="1" applyFill="1" applyBorder="1" applyAlignment="1">
      <alignment vertical="center"/>
      <protection/>
    </xf>
    <xf numFmtId="0" fontId="18" fillId="0" borderId="14" xfId="16" applyFont="1" applyBorder="1" applyAlignment="1">
      <alignment horizontal="center" vertical="center"/>
      <protection/>
    </xf>
    <xf numFmtId="0" fontId="18" fillId="0" borderId="14" xfId="16" applyFont="1" applyBorder="1" applyAlignment="1">
      <alignment horizontal="center" vertical="center" textRotation="255" wrapText="1"/>
      <protection/>
    </xf>
    <xf numFmtId="0" fontId="22" fillId="0" borderId="14" xfId="0" applyFont="1" applyBorder="1" applyAlignment="1">
      <alignment horizontal="center" vertical="center" textRotation="255" wrapText="1"/>
    </xf>
    <xf numFmtId="0" fontId="22" fillId="0" borderId="15" xfId="0" applyFont="1" applyBorder="1" applyAlignment="1">
      <alignment horizontal="center" vertical="center" textRotation="255" wrapText="1"/>
    </xf>
    <xf numFmtId="0" fontId="17" fillId="0" borderId="5" xfId="17" applyFont="1" applyFill="1" applyBorder="1" applyAlignment="1">
      <alignment vertical="center"/>
      <protection/>
    </xf>
    <xf numFmtId="0" fontId="17" fillId="0" borderId="16" xfId="17" applyFont="1" applyFill="1" applyBorder="1" applyAlignment="1">
      <alignment vertical="center"/>
      <protection/>
    </xf>
    <xf numFmtId="0" fontId="17" fillId="0" borderId="17" xfId="0" applyFont="1" applyBorder="1" applyAlignment="1">
      <alignment vertical="center"/>
    </xf>
    <xf numFmtId="0" fontId="16" fillId="0" borderId="0" xfId="16" applyFont="1" applyBorder="1" applyAlignment="1">
      <alignment vertical="center"/>
      <protection/>
    </xf>
    <xf numFmtId="0" fontId="16" fillId="0" borderId="12" xfId="16" applyFont="1" applyBorder="1" applyAlignment="1">
      <alignment vertical="center"/>
      <protection/>
    </xf>
    <xf numFmtId="0" fontId="24" fillId="0" borderId="0" xfId="16" applyFont="1" applyAlignment="1">
      <alignment horizontal="center" vertical="center"/>
      <protection/>
    </xf>
    <xf numFmtId="0" fontId="17" fillId="0" borderId="18" xfId="0" applyFont="1" applyFill="1" applyBorder="1" applyAlignment="1">
      <alignment vertical="center"/>
    </xf>
    <xf numFmtId="0" fontId="18" fillId="0" borderId="19" xfId="16" applyFont="1" applyFill="1" applyBorder="1" applyAlignment="1">
      <alignment horizontal="center" vertical="center"/>
      <protection/>
    </xf>
    <xf numFmtId="0" fontId="18" fillId="0" borderId="19" xfId="16" applyFont="1" applyFill="1" applyBorder="1" applyAlignment="1">
      <alignment horizontal="center" vertical="center" textRotation="255" wrapText="1"/>
      <protection/>
    </xf>
    <xf numFmtId="0" fontId="22" fillId="0" borderId="19" xfId="0" applyFont="1" applyFill="1" applyBorder="1" applyAlignment="1">
      <alignment horizontal="center" vertical="center" textRotation="255" wrapText="1"/>
    </xf>
    <xf numFmtId="0" fontId="22" fillId="0" borderId="20" xfId="0" applyFont="1" applyFill="1" applyBorder="1" applyAlignment="1">
      <alignment horizontal="center" vertical="center" textRotation="255" wrapText="1"/>
    </xf>
    <xf numFmtId="0" fontId="17" fillId="0" borderId="0" xfId="0" applyFont="1" applyFill="1" applyAlignment="1">
      <alignment vertical="center"/>
    </xf>
    <xf numFmtId="0" fontId="18" fillId="0" borderId="1" xfId="16" applyFont="1" applyFill="1" applyBorder="1" applyAlignment="1">
      <alignment horizontal="center" vertical="center"/>
      <protection/>
    </xf>
    <xf numFmtId="0" fontId="18" fillId="0" borderId="1" xfId="16" applyFont="1" applyFill="1" applyBorder="1" applyAlignment="1">
      <alignment horizontal="center" vertical="center" textRotation="255" wrapText="1"/>
      <protection/>
    </xf>
    <xf numFmtId="0" fontId="22" fillId="0" borderId="1" xfId="0" applyFont="1" applyFill="1" applyBorder="1" applyAlignment="1">
      <alignment horizontal="center" vertical="center" textRotation="255" wrapText="1"/>
    </xf>
    <xf numFmtId="0" fontId="22" fillId="0" borderId="8" xfId="0" applyFont="1" applyFill="1" applyBorder="1" applyAlignment="1">
      <alignment horizontal="center" vertical="center" textRotation="255" wrapText="1"/>
    </xf>
    <xf numFmtId="0" fontId="17" fillId="0" borderId="5" xfId="0" applyFont="1" applyFill="1" applyBorder="1" applyAlignment="1">
      <alignment vertical="center"/>
    </xf>
    <xf numFmtId="0" fontId="18" fillId="0" borderId="1" xfId="16" applyNumberFormat="1" applyFont="1" applyFill="1" applyBorder="1" applyAlignment="1" quotePrefix="1">
      <alignment horizontal="center" vertical="center"/>
      <protection/>
    </xf>
    <xf numFmtId="0" fontId="18" fillId="0" borderId="1" xfId="16" applyNumberFormat="1" applyFont="1" applyFill="1" applyBorder="1" applyAlignment="1">
      <alignment horizontal="center" vertical="center"/>
      <protection/>
    </xf>
    <xf numFmtId="0" fontId="18" fillId="0" borderId="1" xfId="16" applyFont="1" applyFill="1" applyBorder="1" applyAlignment="1" quotePrefix="1">
      <alignment horizontal="center" vertical="center"/>
      <protection/>
    </xf>
    <xf numFmtId="0" fontId="18" fillId="0" borderId="8" xfId="16" applyFont="1" applyFill="1" applyBorder="1" applyAlignment="1" quotePrefix="1">
      <alignment horizontal="center" vertical="center"/>
      <protection/>
    </xf>
    <xf numFmtId="0" fontId="17" fillId="0" borderId="4" xfId="16" applyNumberFormat="1" applyFont="1" applyFill="1" applyBorder="1" applyAlignment="1">
      <alignment horizontal="center" vertical="center" textRotation="255" wrapText="1"/>
      <protection/>
    </xf>
    <xf numFmtId="0" fontId="25" fillId="0" borderId="0" xfId="16" applyFont="1" applyAlignment="1">
      <alignment horizontal="center" vertical="center"/>
      <protection/>
    </xf>
    <xf numFmtId="0" fontId="17" fillId="0" borderId="1" xfId="16" applyNumberFormat="1" applyFont="1" applyFill="1" applyBorder="1" applyAlignment="1">
      <alignment horizontal="center" vertical="center"/>
      <protection/>
    </xf>
    <xf numFmtId="0" fontId="17" fillId="0" borderId="5" xfId="16" applyFont="1" applyFill="1" applyBorder="1" applyAlignment="1">
      <alignment horizontal="left" vertical="center"/>
      <protection/>
    </xf>
    <xf numFmtId="0" fontId="23" fillId="0" borderId="5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textRotation="255"/>
    </xf>
    <xf numFmtId="0" fontId="22" fillId="0" borderId="8" xfId="0" applyFont="1" applyFill="1" applyBorder="1" applyAlignment="1">
      <alignment horizontal="center" vertical="center" textRotation="255"/>
    </xf>
    <xf numFmtId="0" fontId="18" fillId="0" borderId="6" xfId="16" applyNumberFormat="1" applyFont="1" applyFill="1" applyBorder="1" applyAlignment="1" quotePrefix="1">
      <alignment horizontal="center" vertical="center"/>
      <protection/>
    </xf>
    <xf numFmtId="0" fontId="18" fillId="0" borderId="6" xfId="16" applyFont="1" applyFill="1" applyBorder="1" applyAlignment="1">
      <alignment horizontal="center" vertical="center" textRotation="255" wrapText="1"/>
      <protection/>
    </xf>
    <xf numFmtId="0" fontId="22" fillId="0" borderId="6" xfId="0" applyFont="1" applyFill="1" applyBorder="1" applyAlignment="1">
      <alignment horizontal="center" vertical="center" textRotation="255"/>
    </xf>
    <xf numFmtId="0" fontId="22" fillId="0" borderId="10" xfId="0" applyFont="1" applyFill="1" applyBorder="1" applyAlignment="1">
      <alignment horizontal="center" vertical="center" textRotation="255"/>
    </xf>
    <xf numFmtId="0" fontId="23" fillId="0" borderId="16" xfId="17" applyFont="1" applyFill="1" applyBorder="1" applyAlignment="1">
      <alignment vertical="center"/>
      <protection/>
    </xf>
    <xf numFmtId="0" fontId="26" fillId="0" borderId="1" xfId="16" applyNumberFormat="1" applyFont="1" applyFill="1" applyBorder="1" applyAlignment="1" quotePrefix="1">
      <alignment horizontal="center" vertical="center"/>
      <protection/>
    </xf>
    <xf numFmtId="0" fontId="26" fillId="0" borderId="1" xfId="16" applyNumberFormat="1" applyFont="1" applyFill="1" applyBorder="1" applyAlignment="1">
      <alignment horizontal="center" vertical="center" textRotation="255" wrapText="1"/>
      <protection/>
    </xf>
    <xf numFmtId="0" fontId="26" fillId="0" borderId="8" xfId="16" applyNumberFormat="1" applyFont="1" applyFill="1" applyBorder="1" applyAlignment="1">
      <alignment horizontal="center" vertical="center" textRotation="255" wrapText="1"/>
      <protection/>
    </xf>
    <xf numFmtId="0" fontId="27" fillId="0" borderId="1" xfId="0" applyFont="1" applyFill="1" applyBorder="1" applyAlignment="1">
      <alignment horizontal="center" vertical="center" textRotation="255" wrapText="1"/>
    </xf>
    <xf numFmtId="0" fontId="27" fillId="0" borderId="8" xfId="0" applyFont="1" applyFill="1" applyBorder="1" applyAlignment="1">
      <alignment horizontal="center" vertical="center" textRotation="255" wrapText="1"/>
    </xf>
    <xf numFmtId="0" fontId="21" fillId="0" borderId="1" xfId="18" applyNumberFormat="1" applyFont="1" applyFill="1" applyBorder="1" applyAlignment="1">
      <alignment horizontal="center" vertical="center"/>
      <protection/>
    </xf>
    <xf numFmtId="0" fontId="21" fillId="0" borderId="1" xfId="16" applyNumberFormat="1" applyFont="1" applyFill="1" applyBorder="1" applyAlignment="1">
      <alignment horizontal="center" vertical="center" textRotation="255" wrapText="1"/>
      <protection/>
    </xf>
    <xf numFmtId="0" fontId="21" fillId="0" borderId="8" xfId="16" applyNumberFormat="1" applyFont="1" applyFill="1" applyBorder="1" applyAlignment="1">
      <alignment horizontal="center" vertical="center" textRotation="255" wrapText="1"/>
      <protection/>
    </xf>
    <xf numFmtId="0" fontId="28" fillId="3" borderId="1" xfId="16" applyFont="1" applyFill="1" applyBorder="1" applyAlignment="1">
      <alignment horizontal="center" vertical="center"/>
      <protection/>
    </xf>
    <xf numFmtId="0" fontId="28" fillId="0" borderId="1" xfId="16" applyFont="1" applyBorder="1" applyAlignment="1">
      <alignment horizontal="center" vertical="center"/>
      <protection/>
    </xf>
    <xf numFmtId="0" fontId="28" fillId="0" borderId="6" xfId="16" applyFont="1" applyBorder="1" applyAlignment="1">
      <alignment horizontal="center" vertical="center"/>
      <protection/>
    </xf>
    <xf numFmtId="0" fontId="28" fillId="3" borderId="5" xfId="16" applyFont="1" applyFill="1" applyBorder="1" applyAlignment="1">
      <alignment horizontal="center" vertical="center"/>
      <protection/>
    </xf>
    <xf numFmtId="0" fontId="28" fillId="0" borderId="5" xfId="16" applyFont="1" applyBorder="1" applyAlignment="1">
      <alignment horizontal="center" vertical="center"/>
      <protection/>
    </xf>
    <xf numFmtId="0" fontId="28" fillId="0" borderId="21" xfId="16" applyFont="1" applyBorder="1" applyAlignment="1">
      <alignment horizontal="center" vertical="center"/>
      <protection/>
    </xf>
    <xf numFmtId="0" fontId="18" fillId="3" borderId="19" xfId="16" applyFont="1" applyFill="1" applyBorder="1" applyAlignment="1">
      <alignment horizontal="center" vertical="center"/>
      <protection/>
    </xf>
    <xf numFmtId="0" fontId="18" fillId="3" borderId="20" xfId="16" applyNumberFormat="1" applyFont="1" applyFill="1" applyBorder="1" applyAlignment="1">
      <alignment horizontal="center" vertical="center"/>
      <protection/>
    </xf>
    <xf numFmtId="0" fontId="17" fillId="0" borderId="1" xfId="16" applyFont="1" applyBorder="1" applyAlignment="1">
      <alignment horizontal="center" vertical="center"/>
      <protection/>
    </xf>
    <xf numFmtId="0" fontId="18" fillId="0" borderId="1" xfId="16" applyFont="1" applyBorder="1" applyAlignment="1">
      <alignment horizontal="center" vertical="center"/>
      <protection/>
    </xf>
    <xf numFmtId="0" fontId="17" fillId="0" borderId="5" xfId="16" applyNumberFormat="1" applyFont="1" applyBorder="1" applyAlignment="1">
      <alignment horizontal="center" vertical="center"/>
      <protection/>
    </xf>
    <xf numFmtId="0" fontId="18" fillId="0" borderId="8" xfId="16" applyFont="1" applyBorder="1" applyAlignment="1">
      <alignment horizontal="center" vertical="center"/>
      <protection/>
    </xf>
    <xf numFmtId="0" fontId="18" fillId="0" borderId="2" xfId="16" applyFont="1" applyBorder="1" applyAlignment="1">
      <alignment horizontal="center" vertical="center"/>
      <protection/>
    </xf>
    <xf numFmtId="0" fontId="20" fillId="0" borderId="22" xfId="16" applyFont="1" applyBorder="1" applyAlignment="1">
      <alignment horizontal="center" vertical="center"/>
      <protection/>
    </xf>
    <xf numFmtId="0" fontId="18" fillId="0" borderId="23" xfId="16" applyFont="1" applyBorder="1" applyAlignment="1">
      <alignment horizontal="center" vertical="center"/>
      <protection/>
    </xf>
    <xf numFmtId="0" fontId="17" fillId="0" borderId="23" xfId="16" applyFont="1" applyBorder="1" applyAlignment="1">
      <alignment horizontal="center" vertical="center"/>
      <protection/>
    </xf>
    <xf numFmtId="0" fontId="29" fillId="0" borderId="16" xfId="0" applyFont="1" applyFill="1" applyBorder="1" applyAlignment="1">
      <alignment vertical="center"/>
    </xf>
    <xf numFmtId="0" fontId="30" fillId="0" borderId="16" xfId="17" applyFont="1" applyFill="1" applyBorder="1" applyAlignment="1">
      <alignment vertical="center"/>
      <protection/>
    </xf>
    <xf numFmtId="0" fontId="29" fillId="0" borderId="16" xfId="17" applyFont="1" applyFill="1" applyBorder="1" applyAlignment="1">
      <alignment vertical="center"/>
      <protection/>
    </xf>
    <xf numFmtId="0" fontId="29" fillId="0" borderId="13" xfId="17" applyFont="1" applyFill="1" applyBorder="1" applyAlignment="1">
      <alignment vertical="center"/>
      <protection/>
    </xf>
    <xf numFmtId="0" fontId="31" fillId="0" borderId="16" xfId="0" applyFont="1" applyFill="1" applyBorder="1" applyAlignment="1">
      <alignment vertical="center"/>
    </xf>
    <xf numFmtId="0" fontId="32" fillId="4" borderId="1" xfId="17" applyFont="1" applyFill="1" applyBorder="1" applyAlignment="1">
      <alignment vertical="center"/>
      <protection/>
    </xf>
    <xf numFmtId="0" fontId="29" fillId="0" borderId="1" xfId="17" applyFont="1" applyFill="1" applyBorder="1" applyAlignment="1">
      <alignment vertical="center"/>
      <protection/>
    </xf>
    <xf numFmtId="0" fontId="30" fillId="0" borderId="1" xfId="0" applyFont="1" applyBorder="1" applyAlignment="1">
      <alignment vertical="center"/>
    </xf>
    <xf numFmtId="0" fontId="17" fillId="2" borderId="24" xfId="16" applyNumberFormat="1" applyFont="1" applyFill="1" applyBorder="1" applyAlignment="1">
      <alignment horizontal="center" vertical="center" wrapText="1"/>
      <protection/>
    </xf>
    <xf numFmtId="0" fontId="17" fillId="2" borderId="25" xfId="16" applyNumberFormat="1" applyFont="1" applyFill="1" applyBorder="1" applyAlignment="1">
      <alignment horizontal="center" vertical="center" wrapText="1"/>
      <protection/>
    </xf>
    <xf numFmtId="0" fontId="17" fillId="2" borderId="14" xfId="16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16" applyFont="1" applyBorder="1" applyAlignment="1">
      <alignment horizontal="left" vertical="center"/>
      <protection/>
    </xf>
    <xf numFmtId="0" fontId="22" fillId="0" borderId="26" xfId="0" applyFont="1" applyBorder="1" applyAlignment="1">
      <alignment horizontal="center" vertical="center" textRotation="255" wrapText="1"/>
    </xf>
    <xf numFmtId="0" fontId="22" fillId="0" borderId="27" xfId="0" applyFont="1" applyBorder="1" applyAlignment="1">
      <alignment horizontal="center" vertical="center" textRotation="255" wrapText="1"/>
    </xf>
    <xf numFmtId="0" fontId="22" fillId="0" borderId="28" xfId="0" applyFont="1" applyBorder="1" applyAlignment="1">
      <alignment horizontal="center" vertical="center" textRotation="255" wrapText="1"/>
    </xf>
    <xf numFmtId="0" fontId="22" fillId="0" borderId="29" xfId="0" applyFont="1" applyFill="1" applyBorder="1" applyAlignment="1">
      <alignment horizontal="center" vertical="center" textRotation="255" wrapText="1"/>
    </xf>
    <xf numFmtId="0" fontId="22" fillId="0" borderId="27" xfId="0" applyFont="1" applyFill="1" applyBorder="1" applyAlignment="1">
      <alignment horizontal="center" vertical="center" textRotation="255" wrapText="1"/>
    </xf>
    <xf numFmtId="0" fontId="22" fillId="0" borderId="30" xfId="0" applyFont="1" applyFill="1" applyBorder="1" applyAlignment="1">
      <alignment horizontal="center" vertical="center" textRotation="255" wrapText="1"/>
    </xf>
    <xf numFmtId="0" fontId="17" fillId="2" borderId="31" xfId="16" applyNumberFormat="1" applyFont="1" applyFill="1" applyBorder="1" applyAlignment="1">
      <alignment horizontal="center" vertical="center" wrapText="1"/>
      <protection/>
    </xf>
    <xf numFmtId="0" fontId="17" fillId="2" borderId="19" xfId="16" applyNumberFormat="1" applyFont="1" applyFill="1" applyBorder="1" applyAlignment="1">
      <alignment horizontal="center" vertical="center" wrapText="1"/>
      <protection/>
    </xf>
    <xf numFmtId="0" fontId="6" fillId="0" borderId="32" xfId="16" applyFont="1" applyBorder="1" applyAlignment="1">
      <alignment horizontal="center" vertical="center"/>
      <protection/>
    </xf>
    <xf numFmtId="0" fontId="17" fillId="0" borderId="1" xfId="16" applyNumberFormat="1" applyFont="1" applyBorder="1" applyAlignment="1">
      <alignment horizontal="center" vertical="center"/>
      <protection/>
    </xf>
    <xf numFmtId="0" fontId="18" fillId="0" borderId="8" xfId="16" applyNumberFormat="1" applyFont="1" applyBorder="1" applyAlignment="1">
      <alignment horizontal="center" vertical="center"/>
      <protection/>
    </xf>
    <xf numFmtId="0" fontId="18" fillId="0" borderId="1" xfId="16" applyNumberFormat="1" applyFont="1" applyBorder="1" applyAlignment="1">
      <alignment horizontal="center" vertical="center"/>
      <protection/>
    </xf>
    <xf numFmtId="0" fontId="17" fillId="0" borderId="8" xfId="16" applyFont="1" applyBorder="1" applyAlignment="1">
      <alignment horizontal="center" vertical="center"/>
      <protection/>
    </xf>
    <xf numFmtId="0" fontId="17" fillId="0" borderId="5" xfId="16" applyFont="1" applyBorder="1" applyAlignment="1">
      <alignment horizontal="center" vertical="center"/>
      <protection/>
    </xf>
    <xf numFmtId="0" fontId="20" fillId="0" borderId="8" xfId="16" applyFont="1" applyBorder="1" applyAlignment="1">
      <alignment horizontal="center" vertical="center"/>
      <protection/>
    </xf>
    <xf numFmtId="0" fontId="20" fillId="0" borderId="5" xfId="16" applyFont="1" applyBorder="1" applyAlignment="1">
      <alignment horizontal="center" vertical="center"/>
      <protection/>
    </xf>
    <xf numFmtId="0" fontId="18" fillId="0" borderId="33" xfId="16" applyFont="1" applyBorder="1" applyAlignment="1">
      <alignment horizontal="center" vertical="center"/>
      <protection/>
    </xf>
    <xf numFmtId="0" fontId="22" fillId="0" borderId="34" xfId="0" applyFont="1" applyBorder="1" applyAlignment="1">
      <alignment horizontal="center" vertical="center"/>
    </xf>
    <xf numFmtId="0" fontId="16" fillId="0" borderId="0" xfId="16" applyFont="1" applyAlignment="1">
      <alignment horizontal="center" vertical="center"/>
      <protection/>
    </xf>
    <xf numFmtId="0" fontId="16" fillId="0" borderId="0" xfId="16" applyFont="1" applyBorder="1" applyAlignment="1">
      <alignment horizontal="left" vertical="center"/>
      <protection/>
    </xf>
    <xf numFmtId="0" fontId="16" fillId="0" borderId="35" xfId="16" applyFont="1" applyBorder="1" applyAlignment="1">
      <alignment horizontal="left" vertical="center"/>
      <protection/>
    </xf>
  </cellXfs>
  <cellStyles count="12">
    <cellStyle name="Normal" xfId="0"/>
    <cellStyle name="一般_子91開課表1" xfId="15"/>
    <cellStyle name="一般_資工系日四技課程學分總表910516" xfId="16"/>
    <cellStyle name="一般_電子四年制開課表93" xfId="17"/>
    <cellStyle name="一般_電子系日二技課程學分總表910516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28575</xdr:rowOff>
    </xdr:from>
    <xdr:to>
      <xdr:col>24</xdr:col>
      <xdr:colOff>0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01450" y="3333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授課教師</a:t>
          </a:r>
        </a:p>
      </xdr:txBody>
    </xdr:sp>
    <xdr:clientData/>
  </xdr:twoCellAnchor>
  <xdr:twoCellAnchor>
    <xdr:from>
      <xdr:col>24</xdr:col>
      <xdr:colOff>0</xdr:colOff>
      <xdr:row>1</xdr:row>
      <xdr:rowOff>38100</xdr:rowOff>
    </xdr:from>
    <xdr:to>
      <xdr:col>24</xdr:col>
      <xdr:colOff>0</xdr:colOff>
      <xdr:row>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601450" y="3429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授課教師</a:t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5</xdr:col>
      <xdr:colOff>0</xdr:colOff>
      <xdr:row>2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14575" y="323850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授課教師</a:t>
          </a:r>
        </a:p>
      </xdr:txBody>
    </xdr:sp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2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267700" y="31432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授課教師</a:t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24</xdr:col>
      <xdr:colOff>0</xdr:colOff>
      <xdr:row>39</xdr:row>
      <xdr:rowOff>0</xdr:rowOff>
    </xdr:to>
    <xdr:sp>
      <xdr:nvSpPr>
        <xdr:cNvPr id="5" name="文字 10"/>
        <xdr:cNvSpPr txBox="1">
          <a:spLocks noChangeArrowheads="1"/>
        </xdr:cNvSpPr>
      </xdr:nvSpPr>
      <xdr:spPr>
        <a:xfrm>
          <a:off x="11601450" y="6248400"/>
          <a:ext cx="0" cy="3562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二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latin typeface="標楷體"/>
              <a:ea typeface="標楷體"/>
              <a:cs typeface="標楷體"/>
            </a:rPr>
            <a:t>選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latin typeface="標楷體"/>
              <a:ea typeface="標楷體"/>
              <a:cs typeface="標楷體"/>
            </a:rPr>
            <a:t>一</a:t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24</xdr:col>
      <xdr:colOff>0</xdr:colOff>
      <xdr:row>37</xdr:row>
      <xdr:rowOff>0</xdr:rowOff>
    </xdr:to>
    <xdr:sp>
      <xdr:nvSpPr>
        <xdr:cNvPr id="6" name="文字 10"/>
        <xdr:cNvSpPr txBox="1">
          <a:spLocks noChangeArrowheads="1"/>
        </xdr:cNvSpPr>
      </xdr:nvSpPr>
      <xdr:spPr>
        <a:xfrm>
          <a:off x="11601450" y="6248400"/>
          <a:ext cx="0" cy="3057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二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latin typeface="標楷體"/>
              <a:ea typeface="標楷體"/>
              <a:cs typeface="標楷體"/>
            </a:rPr>
            <a:t>選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latin typeface="標楷體"/>
              <a:ea typeface="標楷體"/>
              <a:cs typeface="標楷體"/>
            </a:rPr>
            <a:t>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Normal="75" zoomScaleSheetLayoutView="100" workbookViewId="0" topLeftCell="H23">
      <selection activeCell="Z36" sqref="Z36"/>
    </sheetView>
  </sheetViews>
  <sheetFormatPr defaultColWidth="8.75390625" defaultRowHeight="16.5"/>
  <cols>
    <col min="1" max="1" width="17.75390625" style="7" customWidth="1"/>
    <col min="2" max="4" width="3.125" style="7" customWidth="1"/>
    <col min="5" max="5" width="3.25390625" style="7" customWidth="1"/>
    <col min="6" max="6" width="4.125" style="7" customWidth="1"/>
    <col min="7" max="7" width="20.125" style="7" customWidth="1"/>
    <col min="8" max="8" width="3.50390625" style="7" customWidth="1"/>
    <col min="9" max="9" width="3.625" style="7" customWidth="1"/>
    <col min="10" max="10" width="3.50390625" style="7" customWidth="1"/>
    <col min="11" max="11" width="4.00390625" style="7" customWidth="1"/>
    <col min="12" max="12" width="3.375" style="7" customWidth="1"/>
    <col min="13" max="13" width="20.375" style="7" customWidth="1"/>
    <col min="14" max="14" width="3.375" style="8" customWidth="1"/>
    <col min="15" max="15" width="4.25390625" style="7" customWidth="1"/>
    <col min="16" max="16" width="3.875" style="7" customWidth="1"/>
    <col min="17" max="17" width="4.00390625" style="7" customWidth="1"/>
    <col min="18" max="18" width="5.375" style="7" customWidth="1"/>
    <col min="19" max="19" width="19.00390625" style="7" customWidth="1"/>
    <col min="20" max="20" width="4.125" style="7" customWidth="1"/>
    <col min="21" max="21" width="3.875" style="7" customWidth="1"/>
    <col min="22" max="23" width="3.75390625" style="7" customWidth="1"/>
    <col min="24" max="24" width="3.875" style="7" customWidth="1"/>
    <col min="25" max="25" width="9.00390625" style="6" customWidth="1"/>
    <col min="26" max="26" width="10.625" style="6" customWidth="1"/>
    <col min="27" max="16384" width="9.00390625" style="6" customWidth="1"/>
  </cols>
  <sheetData>
    <row r="1" spans="1:24" s="1" customFormat="1" ht="24" customHeight="1" thickBot="1">
      <c r="A1" s="197" t="s">
        <v>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s="17" customFormat="1" ht="19.5" customHeight="1">
      <c r="A2" s="15" t="s">
        <v>19</v>
      </c>
      <c r="B2" s="175" t="s">
        <v>20</v>
      </c>
      <c r="C2" s="205"/>
      <c r="D2" s="205"/>
      <c r="E2" s="205"/>
      <c r="F2" s="206"/>
      <c r="G2" s="16" t="s">
        <v>2</v>
      </c>
      <c r="H2" s="175" t="s">
        <v>20</v>
      </c>
      <c r="I2" s="205"/>
      <c r="J2" s="205"/>
      <c r="K2" s="205"/>
      <c r="L2" s="206"/>
      <c r="M2" s="16" t="s">
        <v>3</v>
      </c>
      <c r="N2" s="172" t="s">
        <v>4</v>
      </c>
      <c r="O2" s="172"/>
      <c r="P2" s="172"/>
      <c r="Q2" s="174"/>
      <c r="R2" s="89"/>
      <c r="S2" s="16" t="s">
        <v>21</v>
      </c>
      <c r="T2" s="172" t="s">
        <v>4</v>
      </c>
      <c r="U2" s="172"/>
      <c r="V2" s="172"/>
      <c r="W2" s="172"/>
      <c r="X2" s="172"/>
    </row>
    <row r="3" spans="1:24" s="17" customFormat="1" ht="19.5" customHeight="1">
      <c r="A3" s="9" t="s">
        <v>22</v>
      </c>
      <c r="B3" s="170" t="s">
        <v>0</v>
      </c>
      <c r="C3" s="200"/>
      <c r="D3" s="198" t="s">
        <v>1</v>
      </c>
      <c r="E3" s="199"/>
      <c r="F3" s="94" t="s">
        <v>23</v>
      </c>
      <c r="G3" s="20" t="s">
        <v>22</v>
      </c>
      <c r="H3" s="168" t="s">
        <v>0</v>
      </c>
      <c r="I3" s="169"/>
      <c r="J3" s="168" t="s">
        <v>1</v>
      </c>
      <c r="K3" s="171"/>
      <c r="L3" s="94" t="s">
        <v>23</v>
      </c>
      <c r="M3" s="20" t="s">
        <v>22</v>
      </c>
      <c r="N3" s="168" t="s">
        <v>0</v>
      </c>
      <c r="O3" s="169"/>
      <c r="P3" s="168" t="s">
        <v>1</v>
      </c>
      <c r="Q3" s="171"/>
      <c r="R3" s="94" t="s">
        <v>23</v>
      </c>
      <c r="S3" s="20" t="s">
        <v>22</v>
      </c>
      <c r="T3" s="168" t="s">
        <v>0</v>
      </c>
      <c r="U3" s="169"/>
      <c r="V3" s="201" t="s">
        <v>1</v>
      </c>
      <c r="W3" s="202"/>
      <c r="X3" s="94" t="s">
        <v>23</v>
      </c>
    </row>
    <row r="4" spans="1:24" s="31" customFormat="1" ht="19.5" customHeight="1">
      <c r="A4" s="23" t="s">
        <v>24</v>
      </c>
      <c r="B4" s="78">
        <v>0</v>
      </c>
      <c r="C4" s="24">
        <v>2</v>
      </c>
      <c r="D4" s="24">
        <v>0</v>
      </c>
      <c r="E4" s="88">
        <v>2</v>
      </c>
      <c r="F4" s="94" t="s">
        <v>25</v>
      </c>
      <c r="G4" s="26" t="s">
        <v>26</v>
      </c>
      <c r="H4" s="18">
        <v>0</v>
      </c>
      <c r="I4" s="18">
        <v>2</v>
      </c>
      <c r="J4" s="18">
        <v>0</v>
      </c>
      <c r="K4" s="90">
        <v>2</v>
      </c>
      <c r="L4" s="94" t="s">
        <v>25</v>
      </c>
      <c r="M4" s="40" t="s">
        <v>27</v>
      </c>
      <c r="N4" s="30">
        <v>2</v>
      </c>
      <c r="O4" s="30">
        <v>2</v>
      </c>
      <c r="P4" s="30">
        <v>0</v>
      </c>
      <c r="Q4" s="91">
        <v>0</v>
      </c>
      <c r="R4" s="103" t="s">
        <v>25</v>
      </c>
      <c r="S4" s="27"/>
      <c r="T4" s="30"/>
      <c r="U4" s="30"/>
      <c r="V4" s="28"/>
      <c r="W4" s="28"/>
      <c r="X4" s="107"/>
    </row>
    <row r="5" spans="1:24" s="31" customFormat="1" ht="19.5" customHeight="1">
      <c r="A5" s="23" t="s">
        <v>28</v>
      </c>
      <c r="B5" s="78">
        <v>0</v>
      </c>
      <c r="C5" s="24">
        <v>2</v>
      </c>
      <c r="D5" s="24">
        <v>0</v>
      </c>
      <c r="E5" s="88">
        <v>2</v>
      </c>
      <c r="F5" s="94" t="s">
        <v>29</v>
      </c>
      <c r="G5" s="27" t="s">
        <v>30</v>
      </c>
      <c r="H5" s="28">
        <v>2</v>
      </c>
      <c r="I5" s="28">
        <v>2</v>
      </c>
      <c r="J5" s="28">
        <v>2</v>
      </c>
      <c r="K5" s="95">
        <v>2</v>
      </c>
      <c r="L5" s="94" t="s">
        <v>29</v>
      </c>
      <c r="M5" s="27" t="s">
        <v>31</v>
      </c>
      <c r="N5" s="30">
        <v>0</v>
      </c>
      <c r="O5" s="30">
        <v>0</v>
      </c>
      <c r="P5" s="30">
        <v>2</v>
      </c>
      <c r="Q5" s="91">
        <v>2</v>
      </c>
      <c r="R5" s="103" t="s">
        <v>29</v>
      </c>
      <c r="S5" s="27"/>
      <c r="T5" s="30"/>
      <c r="U5" s="30"/>
      <c r="V5" s="28"/>
      <c r="W5" s="28"/>
      <c r="X5" s="28"/>
    </row>
    <row r="6" spans="1:24" s="31" customFormat="1" ht="19.5" customHeight="1">
      <c r="A6" s="35" t="s">
        <v>32</v>
      </c>
      <c r="B6" s="80">
        <v>0</v>
      </c>
      <c r="C6" s="30">
        <v>1</v>
      </c>
      <c r="D6" s="30">
        <v>0</v>
      </c>
      <c r="E6" s="91">
        <v>1</v>
      </c>
      <c r="F6" s="94" t="s">
        <v>29</v>
      </c>
      <c r="G6" s="39" t="s">
        <v>33</v>
      </c>
      <c r="H6" s="28">
        <v>0</v>
      </c>
      <c r="I6" s="28">
        <v>0</v>
      </c>
      <c r="J6" s="28">
        <v>2</v>
      </c>
      <c r="K6" s="95">
        <v>2</v>
      </c>
      <c r="L6" s="94" t="s">
        <v>29</v>
      </c>
      <c r="M6" s="27" t="s">
        <v>34</v>
      </c>
      <c r="N6" s="30">
        <v>2</v>
      </c>
      <c r="O6" s="30">
        <v>2</v>
      </c>
      <c r="P6" s="28">
        <v>2</v>
      </c>
      <c r="Q6" s="95">
        <v>2</v>
      </c>
      <c r="R6" s="103" t="s">
        <v>29</v>
      </c>
      <c r="S6" s="27"/>
      <c r="T6" s="30"/>
      <c r="U6" s="30"/>
      <c r="V6" s="28"/>
      <c r="W6" s="28"/>
      <c r="X6" s="28"/>
    </row>
    <row r="7" spans="1:24" s="31" customFormat="1" ht="19.5" customHeight="1">
      <c r="A7" s="23" t="s">
        <v>35</v>
      </c>
      <c r="B7" s="81">
        <v>2</v>
      </c>
      <c r="C7" s="18">
        <v>2</v>
      </c>
      <c r="D7" s="18">
        <v>2</v>
      </c>
      <c r="E7" s="90">
        <v>2</v>
      </c>
      <c r="F7" s="94" t="s">
        <v>29</v>
      </c>
      <c r="G7" s="40"/>
      <c r="H7" s="30"/>
      <c r="I7" s="30"/>
      <c r="J7" s="30"/>
      <c r="K7" s="91"/>
      <c r="L7" s="32"/>
      <c r="M7" s="27"/>
      <c r="N7" s="28"/>
      <c r="O7" s="28"/>
      <c r="P7" s="28"/>
      <c r="Q7" s="95"/>
      <c r="R7" s="29"/>
      <c r="S7" s="27"/>
      <c r="T7" s="30"/>
      <c r="U7" s="30"/>
      <c r="V7" s="28"/>
      <c r="W7" s="28"/>
      <c r="X7" s="28"/>
    </row>
    <row r="8" spans="1:24" s="31" customFormat="1" ht="19.5" customHeight="1">
      <c r="A8" s="23" t="s">
        <v>36</v>
      </c>
      <c r="B8" s="81">
        <v>3</v>
      </c>
      <c r="C8" s="18">
        <v>3</v>
      </c>
      <c r="D8" s="18">
        <v>3</v>
      </c>
      <c r="E8" s="90">
        <v>3</v>
      </c>
      <c r="F8" s="94" t="s">
        <v>29</v>
      </c>
      <c r="G8" s="40"/>
      <c r="H8" s="30"/>
      <c r="I8" s="30"/>
      <c r="J8" s="30"/>
      <c r="K8" s="91"/>
      <c r="L8" s="32"/>
      <c r="M8" s="27"/>
      <c r="N8" s="28"/>
      <c r="O8" s="28"/>
      <c r="P8" s="28"/>
      <c r="Q8" s="95"/>
      <c r="R8" s="29"/>
      <c r="S8" s="27"/>
      <c r="T8" s="30"/>
      <c r="U8" s="30"/>
      <c r="V8" s="28"/>
      <c r="W8" s="28"/>
      <c r="X8" s="28"/>
    </row>
    <row r="9" spans="1:24" s="31" customFormat="1" ht="19.5" customHeight="1">
      <c r="A9" s="85" t="s">
        <v>5</v>
      </c>
      <c r="B9" s="81">
        <v>1</v>
      </c>
      <c r="C9" s="18">
        <v>1</v>
      </c>
      <c r="D9" s="18">
        <v>1</v>
      </c>
      <c r="E9" s="90">
        <v>1</v>
      </c>
      <c r="F9" s="94" t="s">
        <v>29</v>
      </c>
      <c r="G9" s="40"/>
      <c r="H9" s="30"/>
      <c r="I9" s="30"/>
      <c r="J9" s="30"/>
      <c r="K9" s="91"/>
      <c r="L9" s="32"/>
      <c r="M9" s="27"/>
      <c r="N9" s="28"/>
      <c r="O9" s="28"/>
      <c r="P9" s="28"/>
      <c r="Q9" s="95"/>
      <c r="R9" s="29"/>
      <c r="S9" s="27"/>
      <c r="T9" s="30"/>
      <c r="U9" s="30"/>
      <c r="V9" s="28"/>
      <c r="W9" s="28"/>
      <c r="X9" s="28"/>
    </row>
    <row r="10" spans="1:24" s="31" customFormat="1" ht="19.5" customHeight="1">
      <c r="A10" s="23" t="s">
        <v>37</v>
      </c>
      <c r="B10" s="78">
        <v>3</v>
      </c>
      <c r="C10" s="24">
        <v>3</v>
      </c>
      <c r="D10" s="18">
        <v>3</v>
      </c>
      <c r="E10" s="90">
        <v>3</v>
      </c>
      <c r="F10" s="94" t="s">
        <v>29</v>
      </c>
      <c r="G10" s="40"/>
      <c r="H10" s="30"/>
      <c r="I10" s="30"/>
      <c r="J10" s="30"/>
      <c r="K10" s="91"/>
      <c r="L10" s="32"/>
      <c r="M10" s="27"/>
      <c r="N10" s="28"/>
      <c r="O10" s="28"/>
      <c r="P10" s="28"/>
      <c r="Q10" s="95"/>
      <c r="R10" s="29"/>
      <c r="S10" s="27"/>
      <c r="T10" s="30"/>
      <c r="U10" s="30"/>
      <c r="V10" s="28"/>
      <c r="W10" s="28"/>
      <c r="X10" s="28"/>
    </row>
    <row r="11" spans="1:24" s="31" customFormat="1" ht="19.5" customHeight="1">
      <c r="A11" s="58" t="s">
        <v>6</v>
      </c>
      <c r="B11" s="81">
        <v>2</v>
      </c>
      <c r="C11" s="18">
        <v>2</v>
      </c>
      <c r="D11" s="24">
        <v>0</v>
      </c>
      <c r="E11" s="88">
        <v>0</v>
      </c>
      <c r="F11" s="94" t="s">
        <v>29</v>
      </c>
      <c r="G11" s="40"/>
      <c r="H11" s="30"/>
      <c r="I11" s="30"/>
      <c r="J11" s="30"/>
      <c r="K11" s="91"/>
      <c r="L11" s="32"/>
      <c r="M11" s="27"/>
      <c r="N11" s="28"/>
      <c r="O11" s="28"/>
      <c r="P11" s="28"/>
      <c r="Q11" s="95"/>
      <c r="R11" s="29"/>
      <c r="S11" s="27"/>
      <c r="T11" s="30"/>
      <c r="U11" s="30"/>
      <c r="V11" s="28"/>
      <c r="W11" s="28"/>
      <c r="X11" s="28"/>
    </row>
    <row r="12" spans="1:24" s="31" customFormat="1" ht="19.5" customHeight="1">
      <c r="A12" s="58" t="s">
        <v>7</v>
      </c>
      <c r="B12" s="78">
        <v>0</v>
      </c>
      <c r="C12" s="24">
        <v>0</v>
      </c>
      <c r="D12" s="24">
        <v>2</v>
      </c>
      <c r="E12" s="88">
        <v>2</v>
      </c>
      <c r="F12" s="94" t="s">
        <v>29</v>
      </c>
      <c r="G12" s="40"/>
      <c r="H12" s="30"/>
      <c r="I12" s="30"/>
      <c r="J12" s="30"/>
      <c r="K12" s="91"/>
      <c r="L12" s="32"/>
      <c r="M12" s="27"/>
      <c r="N12" s="28"/>
      <c r="O12" s="28"/>
      <c r="P12" s="28"/>
      <c r="Q12" s="95"/>
      <c r="R12" s="29"/>
      <c r="S12" s="27"/>
      <c r="T12" s="30"/>
      <c r="U12" s="30"/>
      <c r="V12" s="28"/>
      <c r="W12" s="28"/>
      <c r="X12" s="28"/>
    </row>
    <row r="13" spans="1:24" s="31" customFormat="1" ht="19.5" customHeight="1">
      <c r="A13" s="23"/>
      <c r="B13" s="78"/>
      <c r="C13" s="24"/>
      <c r="D13" s="24"/>
      <c r="E13" s="88"/>
      <c r="F13" s="25"/>
      <c r="G13" s="34"/>
      <c r="H13" s="30"/>
      <c r="I13" s="30"/>
      <c r="J13" s="30"/>
      <c r="K13" s="91"/>
      <c r="L13" s="32"/>
      <c r="M13" s="33"/>
      <c r="N13" s="18"/>
      <c r="O13" s="18"/>
      <c r="P13" s="18"/>
      <c r="Q13" s="90"/>
      <c r="R13" s="19"/>
      <c r="S13" s="34"/>
      <c r="T13" s="30"/>
      <c r="U13" s="30"/>
      <c r="V13" s="21"/>
      <c r="W13" s="21"/>
      <c r="X13" s="21"/>
    </row>
    <row r="14" spans="1:24" s="31" customFormat="1" ht="19.5" customHeight="1">
      <c r="A14" s="36" t="s">
        <v>55</v>
      </c>
      <c r="B14" s="82">
        <f>SUM(B4:B13)</f>
        <v>11</v>
      </c>
      <c r="C14" s="37">
        <f>SUM(C4:C13)</f>
        <v>16</v>
      </c>
      <c r="D14" s="37">
        <f>SUM(D4:D13)</f>
        <v>11</v>
      </c>
      <c r="E14" s="92">
        <f>SUM(E4:E13)</f>
        <v>16</v>
      </c>
      <c r="F14" s="38"/>
      <c r="G14" s="36" t="s">
        <v>55</v>
      </c>
      <c r="H14" s="37">
        <f>SUM(H4:H13)</f>
        <v>2</v>
      </c>
      <c r="I14" s="37">
        <f>SUM(I4:I13)</f>
        <v>4</v>
      </c>
      <c r="J14" s="37">
        <f>SUM(J4:J13)</f>
        <v>4</v>
      </c>
      <c r="K14" s="92">
        <f>SUM(K4:K13)</f>
        <v>6</v>
      </c>
      <c r="L14" s="38"/>
      <c r="M14" s="36" t="s">
        <v>55</v>
      </c>
      <c r="N14" s="37">
        <f>SUM(N4:N13)</f>
        <v>4</v>
      </c>
      <c r="O14" s="37">
        <f>SUM(O4:O13)</f>
        <v>4</v>
      </c>
      <c r="P14" s="37">
        <f>SUM(P4:P13)</f>
        <v>4</v>
      </c>
      <c r="Q14" s="92">
        <f>SUM(Q4:Q13)</f>
        <v>4</v>
      </c>
      <c r="R14" s="38"/>
      <c r="S14" s="36" t="s">
        <v>55</v>
      </c>
      <c r="T14" s="37">
        <f>SUM(T4:T13)</f>
        <v>0</v>
      </c>
      <c r="U14" s="37">
        <f>SUM(U4:U13)</f>
        <v>0</v>
      </c>
      <c r="V14" s="37">
        <f>SUM(V4:V13)</f>
        <v>0</v>
      </c>
      <c r="W14" s="37">
        <v>0</v>
      </c>
      <c r="X14" s="37"/>
    </row>
    <row r="15" spans="1:24" s="31" customFormat="1" ht="19.5" customHeight="1">
      <c r="A15" s="9" t="s">
        <v>51</v>
      </c>
      <c r="B15" s="201" t="s">
        <v>52</v>
      </c>
      <c r="C15" s="202"/>
      <c r="D15" s="201" t="s">
        <v>53</v>
      </c>
      <c r="E15" s="202"/>
      <c r="F15" s="94"/>
      <c r="G15" s="20" t="s">
        <v>51</v>
      </c>
      <c r="H15" s="201" t="s">
        <v>52</v>
      </c>
      <c r="I15" s="202"/>
      <c r="J15" s="201" t="s">
        <v>53</v>
      </c>
      <c r="K15" s="202"/>
      <c r="L15" s="22"/>
      <c r="M15" s="68" t="s">
        <v>54</v>
      </c>
      <c r="N15" s="203" t="s">
        <v>52</v>
      </c>
      <c r="O15" s="204"/>
      <c r="P15" s="203" t="s">
        <v>53</v>
      </c>
      <c r="Q15" s="204"/>
      <c r="R15" s="69"/>
      <c r="S15" s="68" t="s">
        <v>54</v>
      </c>
      <c r="T15" s="203" t="s">
        <v>52</v>
      </c>
      <c r="U15" s="204"/>
      <c r="V15" s="203" t="s">
        <v>53</v>
      </c>
      <c r="W15" s="173"/>
      <c r="X15" s="204"/>
    </row>
    <row r="16" spans="1:24" s="31" customFormat="1" ht="19.5" customHeight="1">
      <c r="A16" s="58" t="s">
        <v>8</v>
      </c>
      <c r="B16" s="83">
        <v>2</v>
      </c>
      <c r="C16" s="30">
        <v>3</v>
      </c>
      <c r="D16" s="18">
        <v>0</v>
      </c>
      <c r="E16" s="90">
        <v>0</v>
      </c>
      <c r="F16" s="102" t="s">
        <v>29</v>
      </c>
      <c r="G16" s="64" t="s">
        <v>10</v>
      </c>
      <c r="H16" s="18">
        <v>3</v>
      </c>
      <c r="I16" s="24">
        <v>4</v>
      </c>
      <c r="J16" s="18">
        <v>0</v>
      </c>
      <c r="K16" s="87">
        <v>0</v>
      </c>
      <c r="L16" s="102" t="s">
        <v>29</v>
      </c>
      <c r="M16" s="97" t="s">
        <v>12</v>
      </c>
      <c r="N16" s="70">
        <v>3</v>
      </c>
      <c r="O16" s="70">
        <v>4</v>
      </c>
      <c r="P16" s="41">
        <v>0</v>
      </c>
      <c r="Q16" s="99">
        <v>0</v>
      </c>
      <c r="R16" s="104" t="s">
        <v>29</v>
      </c>
      <c r="S16" s="57" t="s">
        <v>79</v>
      </c>
      <c r="T16" s="42">
        <v>1</v>
      </c>
      <c r="U16" s="42">
        <v>3</v>
      </c>
      <c r="V16" s="73">
        <v>0</v>
      </c>
      <c r="W16" s="73">
        <v>0</v>
      </c>
      <c r="X16" s="105" t="s">
        <v>29</v>
      </c>
    </row>
    <row r="17" spans="1:24" s="31" customFormat="1" ht="19.5" customHeight="1">
      <c r="A17" s="58" t="s">
        <v>38</v>
      </c>
      <c r="B17" s="83">
        <v>0</v>
      </c>
      <c r="C17" s="30">
        <v>0</v>
      </c>
      <c r="D17" s="18">
        <v>2</v>
      </c>
      <c r="E17" s="90">
        <v>3</v>
      </c>
      <c r="F17" s="102" t="s">
        <v>29</v>
      </c>
      <c r="G17" s="66" t="s">
        <v>11</v>
      </c>
      <c r="H17" s="18">
        <v>0</v>
      </c>
      <c r="I17" s="24">
        <v>0</v>
      </c>
      <c r="J17" s="24">
        <v>3</v>
      </c>
      <c r="K17" s="88">
        <v>4</v>
      </c>
      <c r="L17" s="102" t="s">
        <v>29</v>
      </c>
      <c r="M17" s="64" t="s">
        <v>39</v>
      </c>
      <c r="N17" s="73">
        <v>3</v>
      </c>
      <c r="O17" s="73">
        <v>3</v>
      </c>
      <c r="P17" s="72">
        <v>0</v>
      </c>
      <c r="Q17" s="100">
        <v>0</v>
      </c>
      <c r="R17" s="104" t="s">
        <v>29</v>
      </c>
      <c r="S17" s="143" t="s">
        <v>87</v>
      </c>
      <c r="T17" s="152">
        <v>3</v>
      </c>
      <c r="U17" s="152">
        <v>3</v>
      </c>
      <c r="V17" s="155">
        <v>0</v>
      </c>
      <c r="W17" s="156">
        <v>0</v>
      </c>
      <c r="X17" s="142" t="s">
        <v>81</v>
      </c>
    </row>
    <row r="18" spans="1:24" s="31" customFormat="1" ht="19.5" customHeight="1">
      <c r="A18" s="58" t="s">
        <v>40</v>
      </c>
      <c r="B18" s="83">
        <v>3</v>
      </c>
      <c r="C18" s="30">
        <v>3</v>
      </c>
      <c r="D18" s="18">
        <v>0</v>
      </c>
      <c r="E18" s="90">
        <v>0</v>
      </c>
      <c r="F18" s="102" t="s">
        <v>29</v>
      </c>
      <c r="G18" s="64" t="s">
        <v>56</v>
      </c>
      <c r="H18" s="18">
        <v>3</v>
      </c>
      <c r="I18" s="21">
        <v>4</v>
      </c>
      <c r="J18" s="18">
        <v>3</v>
      </c>
      <c r="K18" s="87">
        <v>4</v>
      </c>
      <c r="L18" s="102" t="s">
        <v>29</v>
      </c>
      <c r="M18" s="64" t="s">
        <v>78</v>
      </c>
      <c r="N18" s="41">
        <v>0</v>
      </c>
      <c r="O18" s="72">
        <v>0</v>
      </c>
      <c r="P18" s="72">
        <v>1</v>
      </c>
      <c r="Q18" s="100">
        <v>3</v>
      </c>
      <c r="R18" s="104" t="s">
        <v>29</v>
      </c>
      <c r="S18" s="151" t="s">
        <v>91</v>
      </c>
      <c r="T18" s="157">
        <v>0</v>
      </c>
      <c r="U18" s="157">
        <v>0</v>
      </c>
      <c r="V18" s="158">
        <v>3</v>
      </c>
      <c r="W18" s="159">
        <v>3</v>
      </c>
      <c r="X18" s="142" t="s">
        <v>81</v>
      </c>
    </row>
    <row r="19" spans="1:24" s="31" customFormat="1" ht="19.5" customHeight="1">
      <c r="A19" s="58" t="s">
        <v>9</v>
      </c>
      <c r="B19" s="80">
        <v>0</v>
      </c>
      <c r="C19" s="30">
        <v>0</v>
      </c>
      <c r="D19" s="18">
        <v>3</v>
      </c>
      <c r="E19" s="90">
        <v>3</v>
      </c>
      <c r="F19" s="102" t="s">
        <v>29</v>
      </c>
      <c r="G19" s="64" t="s">
        <v>41</v>
      </c>
      <c r="H19" s="18">
        <v>3</v>
      </c>
      <c r="I19" s="21">
        <v>3</v>
      </c>
      <c r="J19" s="24">
        <v>0</v>
      </c>
      <c r="K19" s="87">
        <v>0</v>
      </c>
      <c r="L19" s="102" t="s">
        <v>29</v>
      </c>
      <c r="M19" s="144" t="s">
        <v>89</v>
      </c>
      <c r="N19" s="137">
        <v>0</v>
      </c>
      <c r="O19" s="138">
        <v>0</v>
      </c>
      <c r="P19" s="138">
        <v>3</v>
      </c>
      <c r="Q19" s="139">
        <v>3</v>
      </c>
      <c r="R19" s="140" t="s">
        <v>81</v>
      </c>
      <c r="S19" s="135" t="s">
        <v>88</v>
      </c>
      <c r="T19" s="157">
        <v>0</v>
      </c>
      <c r="U19" s="157">
        <v>0</v>
      </c>
      <c r="V19" s="153">
        <v>3</v>
      </c>
      <c r="W19" s="154">
        <v>3</v>
      </c>
      <c r="X19" s="142" t="s">
        <v>81</v>
      </c>
    </row>
    <row r="20" spans="1:24" s="31" customFormat="1" ht="19.5" customHeight="1">
      <c r="A20" s="58" t="s">
        <v>42</v>
      </c>
      <c r="B20" s="83">
        <v>3</v>
      </c>
      <c r="C20" s="30">
        <v>3</v>
      </c>
      <c r="D20" s="18">
        <v>3</v>
      </c>
      <c r="E20" s="90">
        <v>3</v>
      </c>
      <c r="F20" s="102" t="s">
        <v>29</v>
      </c>
      <c r="G20" s="64" t="s">
        <v>43</v>
      </c>
      <c r="H20" s="18">
        <v>0</v>
      </c>
      <c r="I20" s="21">
        <v>0</v>
      </c>
      <c r="J20" s="24">
        <v>3</v>
      </c>
      <c r="K20" s="88">
        <v>3</v>
      </c>
      <c r="L20" s="102" t="s">
        <v>29</v>
      </c>
      <c r="M20" s="64"/>
      <c r="N20" s="42"/>
      <c r="O20" s="42"/>
      <c r="P20" s="70"/>
      <c r="Q20" s="99"/>
      <c r="R20" s="71"/>
      <c r="T20" s="41" t="s">
        <v>44</v>
      </c>
      <c r="U20" s="41" t="s">
        <v>44</v>
      </c>
      <c r="V20" s="41" t="s">
        <v>44</v>
      </c>
      <c r="W20" s="41"/>
      <c r="X20" s="41" t="s">
        <v>44</v>
      </c>
    </row>
    <row r="21" spans="1:24" s="31" customFormat="1" ht="19.5" customHeight="1">
      <c r="A21" s="58" t="s">
        <v>45</v>
      </c>
      <c r="B21" s="83">
        <v>3</v>
      </c>
      <c r="C21" s="30">
        <v>3</v>
      </c>
      <c r="D21" s="18">
        <v>3</v>
      </c>
      <c r="E21" s="90">
        <v>3</v>
      </c>
      <c r="F21" s="102" t="s">
        <v>29</v>
      </c>
      <c r="G21" s="66" t="s">
        <v>46</v>
      </c>
      <c r="H21" s="18">
        <v>3</v>
      </c>
      <c r="I21" s="24">
        <v>3</v>
      </c>
      <c r="J21" s="18">
        <v>0</v>
      </c>
      <c r="K21" s="88">
        <v>0</v>
      </c>
      <c r="L21" s="102" t="s">
        <v>29</v>
      </c>
      <c r="M21" s="64" t="s">
        <v>44</v>
      </c>
      <c r="N21" s="42" t="s">
        <v>44</v>
      </c>
      <c r="O21" s="42" t="s">
        <v>44</v>
      </c>
      <c r="P21" s="70" t="s">
        <v>44</v>
      </c>
      <c r="Q21" s="99" t="s">
        <v>44</v>
      </c>
      <c r="R21" s="71"/>
      <c r="S21" s="43"/>
      <c r="T21" s="42"/>
      <c r="U21" s="42"/>
      <c r="V21" s="73"/>
      <c r="W21" s="73"/>
      <c r="X21" s="73"/>
    </row>
    <row r="22" spans="1:24" s="31" customFormat="1" ht="19.5" customHeight="1">
      <c r="A22" s="50"/>
      <c r="B22" s="79"/>
      <c r="C22" s="21"/>
      <c r="D22" s="21"/>
      <c r="E22" s="87"/>
      <c r="F22" s="22"/>
      <c r="G22" s="64" t="s">
        <v>47</v>
      </c>
      <c r="H22" s="18">
        <v>0</v>
      </c>
      <c r="I22" s="21">
        <v>0</v>
      </c>
      <c r="J22" s="24">
        <v>2</v>
      </c>
      <c r="K22" s="87">
        <v>2</v>
      </c>
      <c r="L22" s="102" t="s">
        <v>29</v>
      </c>
      <c r="M22" s="97" t="s">
        <v>44</v>
      </c>
      <c r="N22" s="42" t="s">
        <v>44</v>
      </c>
      <c r="O22" s="42" t="s">
        <v>44</v>
      </c>
      <c r="P22" s="70" t="s">
        <v>44</v>
      </c>
      <c r="Q22" s="99" t="s">
        <v>44</v>
      </c>
      <c r="R22" s="71"/>
      <c r="S22" s="60"/>
      <c r="T22" s="24"/>
      <c r="U22" s="24"/>
      <c r="V22" s="62"/>
      <c r="W22" s="96"/>
      <c r="X22" s="73"/>
    </row>
    <row r="23" spans="1:24" s="31" customFormat="1" ht="19.5" customHeight="1">
      <c r="A23" s="50"/>
      <c r="B23" s="79"/>
      <c r="C23" s="21"/>
      <c r="D23" s="21"/>
      <c r="E23" s="87"/>
      <c r="F23" s="22"/>
      <c r="G23" s="64"/>
      <c r="H23" s="18"/>
      <c r="I23" s="21"/>
      <c r="J23" s="24"/>
      <c r="K23" s="87"/>
      <c r="L23" s="22"/>
      <c r="M23" s="64" t="s">
        <v>44</v>
      </c>
      <c r="N23" s="70" t="s">
        <v>44</v>
      </c>
      <c r="O23" s="70" t="s">
        <v>44</v>
      </c>
      <c r="P23" s="41" t="s">
        <v>44</v>
      </c>
      <c r="Q23" s="98" t="s">
        <v>44</v>
      </c>
      <c r="R23" s="69"/>
      <c r="S23" s="59"/>
      <c r="T23" s="21"/>
      <c r="U23" s="49"/>
      <c r="V23" s="62"/>
      <c r="W23" s="96"/>
      <c r="X23" s="106"/>
    </row>
    <row r="24" spans="1:24" s="51" customFormat="1" ht="19.5" customHeight="1">
      <c r="A24" s="44" t="s">
        <v>48</v>
      </c>
      <c r="B24" s="84">
        <f>SUM(B16:B23)</f>
        <v>11</v>
      </c>
      <c r="C24" s="84">
        <f>SUM(C16:C23)</f>
        <v>12</v>
      </c>
      <c r="D24" s="84">
        <f>SUM(D16:D23)</f>
        <v>11</v>
      </c>
      <c r="E24" s="84">
        <f>SUM(E16:E23)</f>
        <v>12</v>
      </c>
      <c r="F24" s="47"/>
      <c r="G24" s="36" t="s">
        <v>48</v>
      </c>
      <c r="H24" s="84">
        <f>SUM(H16:H23)</f>
        <v>12</v>
      </c>
      <c r="I24" s="84">
        <f>SUM(I16:I23)</f>
        <v>14</v>
      </c>
      <c r="J24" s="84">
        <f>SUM(J16:J23)</f>
        <v>11</v>
      </c>
      <c r="K24" s="84">
        <f>SUM(K16:K23)</f>
        <v>13</v>
      </c>
      <c r="L24" s="47"/>
      <c r="M24" s="67" t="s">
        <v>49</v>
      </c>
      <c r="N24" s="84">
        <f>SUM(N16:N23)</f>
        <v>6</v>
      </c>
      <c r="O24" s="84">
        <f>SUM(O16:O23)</f>
        <v>7</v>
      </c>
      <c r="P24" s="84">
        <f>SUM(P16:P23)</f>
        <v>4</v>
      </c>
      <c r="Q24" s="84">
        <f>SUM(Q16:Q23)</f>
        <v>6</v>
      </c>
      <c r="R24" s="74"/>
      <c r="S24" s="67" t="s">
        <v>49</v>
      </c>
      <c r="T24" s="76">
        <f>SUM(T16:T23)</f>
        <v>4</v>
      </c>
      <c r="U24" s="76">
        <f>SUM(U16:U23)</f>
        <v>6</v>
      </c>
      <c r="V24" s="76">
        <f>SUM(V16:V23)</f>
        <v>6</v>
      </c>
      <c r="W24" s="76">
        <f>SUM(W16:W23)</f>
        <v>6</v>
      </c>
      <c r="X24" s="77"/>
    </row>
    <row r="25" spans="1:24" s="31" customFormat="1" ht="19.5" customHeight="1">
      <c r="A25" s="52" t="s">
        <v>50</v>
      </c>
      <c r="B25" s="170" t="s">
        <v>0</v>
      </c>
      <c r="C25" s="200"/>
      <c r="D25" s="198" t="s">
        <v>1</v>
      </c>
      <c r="E25" s="199"/>
      <c r="F25" s="19"/>
      <c r="G25" s="48" t="s">
        <v>50</v>
      </c>
      <c r="H25" s="198" t="s">
        <v>0</v>
      </c>
      <c r="I25" s="200"/>
      <c r="J25" s="198" t="s">
        <v>1</v>
      </c>
      <c r="K25" s="199"/>
      <c r="L25" s="19"/>
      <c r="M25" s="48" t="s">
        <v>50</v>
      </c>
      <c r="N25" s="111" t="s">
        <v>57</v>
      </c>
      <c r="O25" s="111" t="s">
        <v>57</v>
      </c>
      <c r="P25" s="62" t="s">
        <v>58</v>
      </c>
      <c r="Q25" s="96" t="s">
        <v>59</v>
      </c>
      <c r="R25" s="63"/>
      <c r="S25" s="48" t="s">
        <v>50</v>
      </c>
      <c r="T25" s="106" t="s">
        <v>57</v>
      </c>
      <c r="U25" s="106" t="s">
        <v>57</v>
      </c>
      <c r="V25" s="106" t="s">
        <v>58</v>
      </c>
      <c r="W25" s="106" t="s">
        <v>58</v>
      </c>
      <c r="X25" s="106"/>
    </row>
    <row r="26" spans="1:24" s="31" customFormat="1" ht="19.5" customHeight="1">
      <c r="A26" s="45"/>
      <c r="B26" s="79"/>
      <c r="C26" s="21"/>
      <c r="D26" s="21"/>
      <c r="E26" s="87"/>
      <c r="F26" s="22"/>
      <c r="G26" s="66" t="s">
        <v>62</v>
      </c>
      <c r="H26" s="49">
        <v>3</v>
      </c>
      <c r="I26" s="49">
        <v>3</v>
      </c>
      <c r="J26" s="61">
        <v>0</v>
      </c>
      <c r="K26" s="96">
        <v>0</v>
      </c>
      <c r="L26" s="189" t="s">
        <v>63</v>
      </c>
      <c r="M26" s="66" t="s">
        <v>68</v>
      </c>
      <c r="N26" s="24">
        <v>3</v>
      </c>
      <c r="O26" s="24">
        <v>3</v>
      </c>
      <c r="P26" s="62">
        <v>0</v>
      </c>
      <c r="Q26" s="96">
        <v>0</v>
      </c>
      <c r="R26" s="189" t="s">
        <v>69</v>
      </c>
      <c r="S26" s="176" t="s">
        <v>100</v>
      </c>
      <c r="T26" s="136">
        <v>3</v>
      </c>
      <c r="U26" s="136">
        <v>3</v>
      </c>
      <c r="V26" s="133">
        <v>0</v>
      </c>
      <c r="W26" s="134">
        <v>0</v>
      </c>
      <c r="X26" s="184" t="s">
        <v>80</v>
      </c>
    </row>
    <row r="27" spans="1:24" s="31" customFormat="1" ht="19.5" customHeight="1">
      <c r="A27" s="45"/>
      <c r="B27" s="79"/>
      <c r="C27" s="21"/>
      <c r="D27" s="21"/>
      <c r="E27" s="87"/>
      <c r="F27" s="22"/>
      <c r="G27" s="66" t="s">
        <v>64</v>
      </c>
      <c r="H27" s="24">
        <v>3</v>
      </c>
      <c r="I27" s="24">
        <v>3</v>
      </c>
      <c r="J27" s="62">
        <v>0</v>
      </c>
      <c r="K27" s="96">
        <v>0</v>
      </c>
      <c r="L27" s="190"/>
      <c r="M27" s="66" t="s">
        <v>70</v>
      </c>
      <c r="N27" s="24">
        <v>3</v>
      </c>
      <c r="O27" s="24">
        <v>3</v>
      </c>
      <c r="P27" s="62">
        <v>0</v>
      </c>
      <c r="Q27" s="96">
        <v>0</v>
      </c>
      <c r="R27" s="190"/>
      <c r="S27" s="176" t="s">
        <v>101</v>
      </c>
      <c r="T27" s="131">
        <v>3</v>
      </c>
      <c r="U27" s="132">
        <v>3</v>
      </c>
      <c r="V27" s="133">
        <v>0</v>
      </c>
      <c r="W27" s="134">
        <v>0</v>
      </c>
      <c r="X27" s="185"/>
    </row>
    <row r="28" spans="1:24" s="31" customFormat="1" ht="19.5" customHeight="1">
      <c r="A28" s="45"/>
      <c r="B28" s="79"/>
      <c r="C28" s="21"/>
      <c r="D28" s="21"/>
      <c r="E28" s="87"/>
      <c r="F28" s="22"/>
      <c r="G28" s="66" t="s">
        <v>60</v>
      </c>
      <c r="H28" s="21">
        <v>3</v>
      </c>
      <c r="I28" s="49">
        <v>3</v>
      </c>
      <c r="J28" s="62">
        <v>0</v>
      </c>
      <c r="K28" s="96">
        <v>0</v>
      </c>
      <c r="L28" s="190"/>
      <c r="M28" s="66" t="s">
        <v>71</v>
      </c>
      <c r="N28" s="21">
        <v>3</v>
      </c>
      <c r="O28" s="49">
        <v>3</v>
      </c>
      <c r="P28" s="62">
        <v>0</v>
      </c>
      <c r="Q28" s="96">
        <v>0</v>
      </c>
      <c r="R28" s="190"/>
      <c r="S28" s="176" t="s">
        <v>102</v>
      </c>
      <c r="T28" s="136">
        <v>3</v>
      </c>
      <c r="U28" s="136">
        <v>3</v>
      </c>
      <c r="V28" s="133">
        <v>0</v>
      </c>
      <c r="W28" s="134">
        <v>0</v>
      </c>
      <c r="X28" s="185"/>
    </row>
    <row r="29" spans="1:24" s="31" customFormat="1" ht="19.5" customHeight="1" thickBot="1">
      <c r="A29" s="50"/>
      <c r="B29" s="79"/>
      <c r="C29" s="21"/>
      <c r="D29" s="21"/>
      <c r="E29" s="87"/>
      <c r="F29" s="22"/>
      <c r="G29" s="114" t="s">
        <v>61</v>
      </c>
      <c r="H29" s="112">
        <v>3</v>
      </c>
      <c r="I29" s="113">
        <v>3</v>
      </c>
      <c r="J29" s="113">
        <v>0</v>
      </c>
      <c r="K29" s="113">
        <v>0</v>
      </c>
      <c r="L29" s="191"/>
      <c r="M29" s="119" t="s">
        <v>72</v>
      </c>
      <c r="N29" s="24">
        <v>3</v>
      </c>
      <c r="O29" s="24">
        <v>3</v>
      </c>
      <c r="P29" s="62">
        <v>0</v>
      </c>
      <c r="Q29" s="96">
        <v>0</v>
      </c>
      <c r="R29" s="190"/>
      <c r="S29" s="177" t="s">
        <v>103</v>
      </c>
      <c r="T29" s="136">
        <v>3</v>
      </c>
      <c r="U29" s="132">
        <v>3</v>
      </c>
      <c r="V29" s="145">
        <v>0</v>
      </c>
      <c r="W29" s="146">
        <v>0</v>
      </c>
      <c r="X29" s="185"/>
    </row>
    <row r="30" spans="1:24" s="31" customFormat="1" ht="19.5" customHeight="1">
      <c r="A30" s="50"/>
      <c r="B30" s="79"/>
      <c r="C30" s="21"/>
      <c r="D30" s="21"/>
      <c r="E30" s="87"/>
      <c r="F30" s="22"/>
      <c r="G30" s="66" t="s">
        <v>65</v>
      </c>
      <c r="H30" s="49">
        <v>0</v>
      </c>
      <c r="I30" s="49">
        <v>0</v>
      </c>
      <c r="J30" s="61">
        <v>3</v>
      </c>
      <c r="K30" s="96">
        <v>3</v>
      </c>
      <c r="L30" s="189" t="s">
        <v>66</v>
      </c>
      <c r="M30" s="120" t="s">
        <v>73</v>
      </c>
      <c r="N30" s="21">
        <v>3</v>
      </c>
      <c r="O30" s="49">
        <v>3</v>
      </c>
      <c r="P30" s="62">
        <v>0</v>
      </c>
      <c r="Q30" s="62">
        <v>0</v>
      </c>
      <c r="R30" s="190"/>
      <c r="S30" s="178" t="s">
        <v>104</v>
      </c>
      <c r="T30" s="131">
        <v>3</v>
      </c>
      <c r="U30" s="132">
        <v>3</v>
      </c>
      <c r="V30" s="133">
        <v>0</v>
      </c>
      <c r="W30" s="134">
        <v>0</v>
      </c>
      <c r="X30" s="185"/>
    </row>
    <row r="31" spans="1:24" s="31" customFormat="1" ht="19.5" customHeight="1" thickBot="1">
      <c r="A31" s="50"/>
      <c r="B31" s="79"/>
      <c r="C31" s="21"/>
      <c r="D31" s="21"/>
      <c r="E31" s="87"/>
      <c r="F31" s="22"/>
      <c r="G31" s="66" t="s">
        <v>67</v>
      </c>
      <c r="H31" s="24">
        <v>0</v>
      </c>
      <c r="I31" s="24">
        <v>0</v>
      </c>
      <c r="J31" s="62">
        <v>3</v>
      </c>
      <c r="K31" s="96">
        <v>3</v>
      </c>
      <c r="L31" s="190"/>
      <c r="M31" s="121" t="s">
        <v>74</v>
      </c>
      <c r="N31" s="115">
        <v>3</v>
      </c>
      <c r="O31" s="116">
        <v>3</v>
      </c>
      <c r="P31" s="117">
        <v>0</v>
      </c>
      <c r="Q31" s="118">
        <v>0</v>
      </c>
      <c r="R31" s="191"/>
      <c r="S31" s="179" t="s">
        <v>105</v>
      </c>
      <c r="T31" s="147">
        <v>3</v>
      </c>
      <c r="U31" s="148">
        <v>3</v>
      </c>
      <c r="V31" s="149">
        <v>0</v>
      </c>
      <c r="W31" s="150">
        <v>0</v>
      </c>
      <c r="X31" s="186"/>
    </row>
    <row r="32" spans="1:24" s="31" customFormat="1" ht="19.5" customHeight="1">
      <c r="A32" s="50"/>
      <c r="B32" s="79"/>
      <c r="C32" s="21"/>
      <c r="D32" s="21"/>
      <c r="E32" s="87"/>
      <c r="F32" s="22"/>
      <c r="G32" s="66" t="s">
        <v>75</v>
      </c>
      <c r="H32" s="21">
        <v>0</v>
      </c>
      <c r="I32" s="49">
        <v>0</v>
      </c>
      <c r="J32" s="62">
        <v>3</v>
      </c>
      <c r="K32" s="96">
        <v>3</v>
      </c>
      <c r="L32" s="190"/>
      <c r="M32" s="125" t="s">
        <v>82</v>
      </c>
      <c r="N32" s="126">
        <v>0</v>
      </c>
      <c r="O32" s="127">
        <v>0</v>
      </c>
      <c r="P32" s="128">
        <v>3</v>
      </c>
      <c r="Q32" s="129">
        <v>3</v>
      </c>
      <c r="R32" s="192" t="s">
        <v>63</v>
      </c>
      <c r="S32" s="180" t="s">
        <v>106</v>
      </c>
      <c r="T32" s="136">
        <v>0</v>
      </c>
      <c r="U32" s="136">
        <v>0</v>
      </c>
      <c r="V32" s="133">
        <v>3</v>
      </c>
      <c r="W32" s="134">
        <v>3</v>
      </c>
      <c r="X32" s="195" t="s">
        <v>69</v>
      </c>
    </row>
    <row r="33" spans="1:24" s="31" customFormat="1" ht="19.5" customHeight="1">
      <c r="A33" s="50"/>
      <c r="B33" s="79"/>
      <c r="C33" s="21"/>
      <c r="D33" s="21"/>
      <c r="E33" s="87"/>
      <c r="F33" s="22"/>
      <c r="G33" s="60"/>
      <c r="H33" s="24"/>
      <c r="I33" s="24"/>
      <c r="J33" s="62"/>
      <c r="K33" s="96"/>
      <c r="L33" s="63"/>
      <c r="M33" s="130" t="s">
        <v>13</v>
      </c>
      <c r="N33" s="131">
        <v>0</v>
      </c>
      <c r="O33" s="132">
        <v>0</v>
      </c>
      <c r="P33" s="133">
        <v>3</v>
      </c>
      <c r="Q33" s="134">
        <v>3</v>
      </c>
      <c r="R33" s="193"/>
      <c r="S33" s="176" t="s">
        <v>107</v>
      </c>
      <c r="T33" s="131">
        <v>0</v>
      </c>
      <c r="U33" s="132">
        <v>0</v>
      </c>
      <c r="V33" s="133">
        <v>3</v>
      </c>
      <c r="W33" s="134">
        <v>3</v>
      </c>
      <c r="X33" s="185"/>
    </row>
    <row r="34" spans="1:24" s="51" customFormat="1" ht="19.5" customHeight="1">
      <c r="A34" s="50"/>
      <c r="B34" s="79"/>
      <c r="C34" s="21"/>
      <c r="D34" s="21"/>
      <c r="E34" s="87"/>
      <c r="F34" s="22"/>
      <c r="G34" s="60"/>
      <c r="H34" s="24"/>
      <c r="I34" s="62"/>
      <c r="J34" s="96"/>
      <c r="K34" s="96"/>
      <c r="L34" s="63"/>
      <c r="M34" s="135" t="s">
        <v>76</v>
      </c>
      <c r="N34" s="136">
        <v>0</v>
      </c>
      <c r="O34" s="136">
        <v>0</v>
      </c>
      <c r="P34" s="133">
        <v>3</v>
      </c>
      <c r="Q34" s="134">
        <v>3</v>
      </c>
      <c r="R34" s="193"/>
      <c r="S34" s="178" t="s">
        <v>108</v>
      </c>
      <c r="T34" s="136">
        <v>0</v>
      </c>
      <c r="U34" s="136">
        <v>0</v>
      </c>
      <c r="V34" s="133">
        <v>3</v>
      </c>
      <c r="W34" s="134">
        <v>3</v>
      </c>
      <c r="X34" s="185"/>
    </row>
    <row r="35" spans="1:24" s="51" customFormat="1" ht="19.5" customHeight="1">
      <c r="A35" s="50"/>
      <c r="B35" s="79"/>
      <c r="C35" s="21"/>
      <c r="D35" s="21"/>
      <c r="E35" s="87"/>
      <c r="F35" s="22"/>
      <c r="G35" s="60"/>
      <c r="H35" s="24"/>
      <c r="I35" s="62"/>
      <c r="J35" s="96"/>
      <c r="K35" s="96"/>
      <c r="L35" s="63"/>
      <c r="M35" s="120" t="s">
        <v>77</v>
      </c>
      <c r="N35" s="131">
        <v>0</v>
      </c>
      <c r="O35" s="132">
        <v>0</v>
      </c>
      <c r="P35" s="133">
        <v>3</v>
      </c>
      <c r="Q35" s="133">
        <v>3</v>
      </c>
      <c r="R35" s="194"/>
      <c r="S35" s="181" t="s">
        <v>109</v>
      </c>
      <c r="T35" s="136">
        <v>0</v>
      </c>
      <c r="U35" s="132">
        <v>0</v>
      </c>
      <c r="V35" s="145">
        <v>3</v>
      </c>
      <c r="W35" s="146">
        <v>3</v>
      </c>
      <c r="X35" s="185"/>
    </row>
    <row r="36" spans="1:24" s="31" customFormat="1" ht="26.25" customHeight="1">
      <c r="A36" s="50"/>
      <c r="B36" s="79"/>
      <c r="C36" s="21"/>
      <c r="D36" s="21"/>
      <c r="E36" s="87"/>
      <c r="F36" s="22"/>
      <c r="G36" s="33"/>
      <c r="H36" s="21"/>
      <c r="I36" s="49"/>
      <c r="J36" s="62"/>
      <c r="K36" s="96"/>
      <c r="L36" s="63"/>
      <c r="M36" s="33"/>
      <c r="N36" s="21"/>
      <c r="O36" s="49"/>
      <c r="P36" s="62"/>
      <c r="Q36" s="96"/>
      <c r="R36" s="63"/>
      <c r="S36" s="182" t="s">
        <v>110</v>
      </c>
      <c r="T36" s="21">
        <v>0</v>
      </c>
      <c r="U36" s="49">
        <v>0</v>
      </c>
      <c r="V36" s="62">
        <v>3</v>
      </c>
      <c r="W36" s="62">
        <v>3</v>
      </c>
      <c r="X36" s="185"/>
    </row>
    <row r="37" spans="1:24" s="31" customFormat="1" ht="19.5" customHeight="1">
      <c r="A37" s="50"/>
      <c r="B37" s="79"/>
      <c r="C37" s="21"/>
      <c r="D37" s="21"/>
      <c r="E37" s="87"/>
      <c r="F37" s="22"/>
      <c r="G37" s="33"/>
      <c r="H37" s="21"/>
      <c r="I37" s="49"/>
      <c r="J37" s="62"/>
      <c r="K37" s="96"/>
      <c r="L37" s="63"/>
      <c r="M37" s="60"/>
      <c r="N37" s="24"/>
      <c r="O37" s="24"/>
      <c r="P37" s="62"/>
      <c r="Q37" s="96"/>
      <c r="R37" s="63"/>
      <c r="S37" s="183" t="s">
        <v>99</v>
      </c>
      <c r="T37" s="24">
        <v>0</v>
      </c>
      <c r="U37" s="49">
        <v>0</v>
      </c>
      <c r="V37" s="65">
        <v>3</v>
      </c>
      <c r="W37" s="65">
        <v>3</v>
      </c>
      <c r="X37" s="185"/>
    </row>
    <row r="38" spans="1:24" s="12" customFormat="1" ht="18.75" customHeight="1">
      <c r="A38" s="50"/>
      <c r="B38" s="79"/>
      <c r="C38" s="21"/>
      <c r="D38" s="21"/>
      <c r="E38" s="87"/>
      <c r="F38" s="22"/>
      <c r="G38" s="53"/>
      <c r="H38" s="18"/>
      <c r="I38" s="18"/>
      <c r="J38" s="18"/>
      <c r="K38" s="90"/>
      <c r="L38" s="19"/>
      <c r="M38" s="75"/>
      <c r="N38" s="24"/>
      <c r="O38" s="49"/>
      <c r="P38" s="65"/>
      <c r="Q38" s="101"/>
      <c r="R38" s="19"/>
      <c r="T38" s="24"/>
      <c r="U38" s="49"/>
      <c r="V38" s="65"/>
      <c r="W38" s="65"/>
      <c r="X38" s="196"/>
    </row>
    <row r="39" spans="1:24" s="12" customFormat="1" ht="21" customHeight="1">
      <c r="A39" s="160" t="s">
        <v>93</v>
      </c>
      <c r="B39" s="82">
        <f>SUM(B26:B35)</f>
        <v>0</v>
      </c>
      <c r="C39" s="37">
        <f>SUM(C26:C35)</f>
        <v>0</v>
      </c>
      <c r="D39" s="37">
        <v>0</v>
      </c>
      <c r="E39" s="37">
        <v>0</v>
      </c>
      <c r="F39" s="38"/>
      <c r="G39" s="163" t="s">
        <v>93</v>
      </c>
      <c r="H39" s="37">
        <v>3</v>
      </c>
      <c r="I39" s="37">
        <v>3</v>
      </c>
      <c r="J39" s="37">
        <v>3</v>
      </c>
      <c r="K39" s="92">
        <v>3</v>
      </c>
      <c r="L39" s="38"/>
      <c r="M39" s="163" t="s">
        <v>93</v>
      </c>
      <c r="N39" s="37">
        <v>6</v>
      </c>
      <c r="O39" s="37">
        <v>6</v>
      </c>
      <c r="P39" s="37">
        <v>3</v>
      </c>
      <c r="Q39" s="92">
        <v>3</v>
      </c>
      <c r="R39" s="92"/>
      <c r="S39" s="160" t="s">
        <v>93</v>
      </c>
      <c r="T39" s="166">
        <v>6</v>
      </c>
      <c r="U39" s="166">
        <v>6</v>
      </c>
      <c r="V39" s="166">
        <v>6</v>
      </c>
      <c r="W39" s="167">
        <v>6</v>
      </c>
      <c r="X39" s="37"/>
    </row>
    <row r="40" spans="1:24" s="12" customFormat="1" ht="25.5" customHeight="1">
      <c r="A40" s="161" t="s">
        <v>94</v>
      </c>
      <c r="B40" s="81">
        <f>B14</f>
        <v>11</v>
      </c>
      <c r="C40" s="18">
        <f>C14</f>
        <v>16</v>
      </c>
      <c r="D40" s="18">
        <f>B40+D14</f>
        <v>22</v>
      </c>
      <c r="E40" s="18">
        <f>C40+E14</f>
        <v>32</v>
      </c>
      <c r="F40" s="19"/>
      <c r="G40" s="164" t="s">
        <v>94</v>
      </c>
      <c r="H40" s="18">
        <f>D43+H14</f>
        <v>24</v>
      </c>
      <c r="I40" s="18">
        <f>E40+I14</f>
        <v>36</v>
      </c>
      <c r="J40" s="18">
        <f>H40+J14</f>
        <v>28</v>
      </c>
      <c r="K40" s="18">
        <f>I40+K14</f>
        <v>42</v>
      </c>
      <c r="L40" s="19"/>
      <c r="M40" s="164" t="s">
        <v>94</v>
      </c>
      <c r="N40" s="18">
        <f>J40+N14</f>
        <v>32</v>
      </c>
      <c r="O40" s="18">
        <f>K40+O14</f>
        <v>46</v>
      </c>
      <c r="P40" s="18">
        <f>N40+P14</f>
        <v>36</v>
      </c>
      <c r="Q40" s="18">
        <f>O40+Q14</f>
        <v>50</v>
      </c>
      <c r="R40" s="19"/>
      <c r="S40" s="164" t="s">
        <v>94</v>
      </c>
      <c r="T40" s="18">
        <f>P40+T14</f>
        <v>36</v>
      </c>
      <c r="U40" s="18">
        <f>Q40+U14</f>
        <v>50</v>
      </c>
      <c r="V40" s="18">
        <f>T40+V14</f>
        <v>36</v>
      </c>
      <c r="W40" s="18">
        <f>U40+W14</f>
        <v>50</v>
      </c>
      <c r="X40" s="24"/>
    </row>
    <row r="41" spans="1:24" s="12" customFormat="1" ht="18.75" customHeight="1">
      <c r="A41" s="161" t="s">
        <v>95</v>
      </c>
      <c r="B41" s="78">
        <f>B24</f>
        <v>11</v>
      </c>
      <c r="C41" s="24">
        <f>C24</f>
        <v>12</v>
      </c>
      <c r="D41" s="24">
        <f>D24+B41</f>
        <v>22</v>
      </c>
      <c r="E41" s="90">
        <f>E24+C41</f>
        <v>24</v>
      </c>
      <c r="F41" s="19"/>
      <c r="G41" s="164" t="s">
        <v>95</v>
      </c>
      <c r="H41" s="24">
        <f>D41+H24</f>
        <v>34</v>
      </c>
      <c r="I41" s="24">
        <f>E41+I24</f>
        <v>38</v>
      </c>
      <c r="J41" s="24">
        <f>H41+J24</f>
        <v>45</v>
      </c>
      <c r="K41" s="24">
        <f>K24+I41</f>
        <v>51</v>
      </c>
      <c r="L41" s="25"/>
      <c r="M41" s="164" t="s">
        <v>95</v>
      </c>
      <c r="N41" s="24">
        <f>J41+N24</f>
        <v>51</v>
      </c>
      <c r="O41" s="24">
        <f>K41+O24</f>
        <v>58</v>
      </c>
      <c r="P41" s="24">
        <f>N41+P24</f>
        <v>55</v>
      </c>
      <c r="Q41" s="24">
        <f>Q24+O41</f>
        <v>64</v>
      </c>
      <c r="R41" s="25"/>
      <c r="S41" s="164" t="s">
        <v>95</v>
      </c>
      <c r="T41" s="24">
        <f>P41+T24</f>
        <v>59</v>
      </c>
      <c r="U41" s="24">
        <f>Q41+U24</f>
        <v>70</v>
      </c>
      <c r="V41" s="24">
        <f>T41+V24</f>
        <v>65</v>
      </c>
      <c r="W41" s="24">
        <f>W24+U41</f>
        <v>76</v>
      </c>
      <c r="X41" s="24"/>
    </row>
    <row r="42" spans="1:24" s="12" customFormat="1" ht="18.75" customHeight="1">
      <c r="A42" s="161" t="s">
        <v>96</v>
      </c>
      <c r="B42" s="78">
        <f>B39</f>
        <v>0</v>
      </c>
      <c r="C42" s="24">
        <f>C39</f>
        <v>0</v>
      </c>
      <c r="D42" s="24">
        <f>D39+B34</f>
        <v>0</v>
      </c>
      <c r="E42" s="90">
        <f>E39+C34</f>
        <v>0</v>
      </c>
      <c r="F42" s="19"/>
      <c r="G42" s="164" t="s">
        <v>96</v>
      </c>
      <c r="H42" s="24">
        <f>B42+H39</f>
        <v>3</v>
      </c>
      <c r="I42" s="24">
        <f>C42+I39</f>
        <v>3</v>
      </c>
      <c r="J42" s="24">
        <f>J39+H42</f>
        <v>6</v>
      </c>
      <c r="K42" s="24">
        <f>K39+I42</f>
        <v>6</v>
      </c>
      <c r="L42" s="25"/>
      <c r="M42" s="164" t="s">
        <v>96</v>
      </c>
      <c r="N42" s="24">
        <f>J42+N39</f>
        <v>12</v>
      </c>
      <c r="O42" s="24">
        <f>K42+O39</f>
        <v>12</v>
      </c>
      <c r="P42" s="24">
        <f>N42+P39</f>
        <v>15</v>
      </c>
      <c r="Q42" s="24">
        <f>O42+Q39</f>
        <v>15</v>
      </c>
      <c r="R42" s="25"/>
      <c r="S42" s="164" t="s">
        <v>96</v>
      </c>
      <c r="T42" s="24">
        <f>P42+T39</f>
        <v>21</v>
      </c>
      <c r="U42" s="24">
        <f>Q42+U39</f>
        <v>21</v>
      </c>
      <c r="V42" s="24">
        <f>T42+V39</f>
        <v>27</v>
      </c>
      <c r="W42" s="24">
        <f>U42+W39</f>
        <v>27</v>
      </c>
      <c r="X42" s="24"/>
    </row>
    <row r="43" spans="1:24" s="2" customFormat="1" ht="15" customHeight="1">
      <c r="A43" s="160" t="s">
        <v>92</v>
      </c>
      <c r="B43" s="46">
        <f>B14+B24+B39</f>
        <v>22</v>
      </c>
      <c r="C43" s="46">
        <f>C14+C24+C39</f>
        <v>28</v>
      </c>
      <c r="D43" s="46">
        <f>D14+D24+D39</f>
        <v>22</v>
      </c>
      <c r="E43" s="46">
        <f>E14+46</f>
        <v>62</v>
      </c>
      <c r="F43" s="54"/>
      <c r="G43" s="163" t="s">
        <v>92</v>
      </c>
      <c r="H43" s="46">
        <f>H14+H24+H39</f>
        <v>17</v>
      </c>
      <c r="I43" s="46">
        <f>I14+I24+I39</f>
        <v>21</v>
      </c>
      <c r="J43" s="46">
        <f>J14+J24+J39</f>
        <v>18</v>
      </c>
      <c r="K43" s="46">
        <f>K14+K24+K39</f>
        <v>22</v>
      </c>
      <c r="L43" s="54"/>
      <c r="M43" s="163" t="s">
        <v>92</v>
      </c>
      <c r="N43" s="46">
        <f>N14+N24+N39</f>
        <v>16</v>
      </c>
      <c r="O43" s="46">
        <f>O14+O24+O39</f>
        <v>17</v>
      </c>
      <c r="P43" s="46">
        <f>P14+P24+P39</f>
        <v>11</v>
      </c>
      <c r="Q43" s="46">
        <f>Q14+Q24+Q39</f>
        <v>13</v>
      </c>
      <c r="R43" s="47"/>
      <c r="S43" s="163" t="s">
        <v>92</v>
      </c>
      <c r="T43" s="46">
        <f>T14+T24+T39</f>
        <v>10</v>
      </c>
      <c r="U43" s="46">
        <f>U14+U24+U39</f>
        <v>12</v>
      </c>
      <c r="V43" s="46">
        <f>V14+V24+V39</f>
        <v>12</v>
      </c>
      <c r="W43" s="46">
        <f>W14+W24+W39</f>
        <v>12</v>
      </c>
      <c r="X43" s="46"/>
    </row>
    <row r="44" spans="1:24" s="2" customFormat="1" ht="15" customHeight="1" thickBot="1">
      <c r="A44" s="162" t="s">
        <v>97</v>
      </c>
      <c r="B44" s="55">
        <f>SUM(B40:B42)</f>
        <v>22</v>
      </c>
      <c r="C44" s="55">
        <f>SUM(C40:C42)</f>
        <v>28</v>
      </c>
      <c r="D44" s="55">
        <f>SUM(D40:D42)</f>
        <v>44</v>
      </c>
      <c r="E44" s="93">
        <f>SUM(E40:E42)</f>
        <v>56</v>
      </c>
      <c r="F44" s="56"/>
      <c r="G44" s="165" t="s">
        <v>97</v>
      </c>
      <c r="H44" s="55">
        <f>SUM(H40:H42)</f>
        <v>61</v>
      </c>
      <c r="I44" s="55">
        <f>SUM(I40:I42)</f>
        <v>77</v>
      </c>
      <c r="J44" s="55">
        <f>SUM(J40:J42)</f>
        <v>79</v>
      </c>
      <c r="K44" s="55">
        <f>SUM(K40:K42)</f>
        <v>99</v>
      </c>
      <c r="L44" s="56"/>
      <c r="M44" s="165" t="s">
        <v>97</v>
      </c>
      <c r="N44" s="55">
        <f>SUM(N40:N42)</f>
        <v>95</v>
      </c>
      <c r="O44" s="55">
        <f>SUM(O40:O42)</f>
        <v>116</v>
      </c>
      <c r="P44" s="55">
        <f>SUM(P40:P42)</f>
        <v>106</v>
      </c>
      <c r="Q44" s="93">
        <f>SUM(Q40:Q42)</f>
        <v>129</v>
      </c>
      <c r="R44" s="56"/>
      <c r="S44" s="165" t="s">
        <v>97</v>
      </c>
      <c r="T44" s="55">
        <f>SUM(T16:T24)</f>
        <v>8</v>
      </c>
      <c r="U44" s="55">
        <f>SUM(U40:U42)</f>
        <v>141</v>
      </c>
      <c r="V44" s="55">
        <f>SUM(V40:V42)</f>
        <v>128</v>
      </c>
      <c r="W44" s="93">
        <f>SUM(W40:W42)</f>
        <v>153</v>
      </c>
      <c r="X44" s="55"/>
    </row>
    <row r="45" spans="1:24" s="2" customFormat="1" ht="24.75" customHeight="1">
      <c r="A45" s="209" t="s">
        <v>17</v>
      </c>
      <c r="B45" s="209"/>
      <c r="C45" s="209"/>
      <c r="D45" s="209"/>
      <c r="E45" s="209"/>
      <c r="F45" s="209"/>
      <c r="G45" s="108"/>
      <c r="H45" s="10"/>
      <c r="I45" s="10"/>
      <c r="J45" s="10"/>
      <c r="K45" s="10"/>
      <c r="L45" s="10"/>
      <c r="M45" s="109" t="s">
        <v>15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10"/>
    </row>
    <row r="46" spans="1:24" s="2" customFormat="1" ht="21.75" customHeight="1">
      <c r="A46" s="208" t="s">
        <v>16</v>
      </c>
      <c r="B46" s="208"/>
      <c r="C46" s="208"/>
      <c r="D46" s="208"/>
      <c r="E46" s="208"/>
      <c r="F46" s="208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3"/>
    </row>
    <row r="47" spans="1:24" s="2" customFormat="1" ht="27.75" customHeight="1">
      <c r="A47" s="187" t="s">
        <v>18</v>
      </c>
      <c r="B47" s="187"/>
      <c r="C47" s="187"/>
      <c r="D47" s="187"/>
      <c r="E47" s="187"/>
      <c r="F47" s="187"/>
      <c r="G47" s="187" t="s">
        <v>18</v>
      </c>
      <c r="H47" s="187"/>
      <c r="I47" s="187"/>
      <c r="J47" s="187"/>
      <c r="K47" s="187"/>
      <c r="L47" s="187"/>
      <c r="M47" s="187" t="s">
        <v>83</v>
      </c>
      <c r="N47" s="187"/>
      <c r="O47" s="187"/>
      <c r="P47" s="187"/>
      <c r="Q47" s="187"/>
      <c r="R47" s="187"/>
      <c r="S47" s="188" t="s">
        <v>84</v>
      </c>
      <c r="T47" s="188"/>
      <c r="U47" s="188"/>
      <c r="V47" s="188"/>
      <c r="W47" s="188"/>
      <c r="X47" s="188"/>
    </row>
    <row r="48" spans="1:24" s="3" customFormat="1" ht="36" customHeight="1">
      <c r="A48" s="124" t="s">
        <v>86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3"/>
      <c r="O48" s="86" t="s">
        <v>14</v>
      </c>
      <c r="P48" s="207" t="s">
        <v>85</v>
      </c>
      <c r="Q48" s="207"/>
      <c r="R48" s="207"/>
      <c r="S48" s="141" t="s">
        <v>90</v>
      </c>
      <c r="T48" s="7"/>
      <c r="U48" s="7"/>
      <c r="V48" s="7"/>
      <c r="W48" s="7"/>
      <c r="X48" s="7"/>
    </row>
    <row r="49" spans="1:24" s="3" customFormat="1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7"/>
      <c r="Q49" s="7"/>
      <c r="R49" s="7"/>
      <c r="S49" s="7"/>
      <c r="T49" s="7"/>
      <c r="U49" s="7"/>
      <c r="V49" s="7"/>
      <c r="W49" s="7"/>
      <c r="X49" s="7"/>
    </row>
    <row r="50" spans="1:24" s="3" customFormat="1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4" customFormat="1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4" customFormat="1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s="4" customFormat="1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s="5" customFormat="1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8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ht="15" customHeight="1"/>
    <row r="56" ht="15" customHeight="1"/>
    <row r="57" ht="15" customHeight="1"/>
  </sheetData>
  <mergeCells count="38">
    <mergeCell ref="P48:R48"/>
    <mergeCell ref="M47:R47"/>
    <mergeCell ref="A46:F46"/>
    <mergeCell ref="A45:F45"/>
    <mergeCell ref="N2:Q2"/>
    <mergeCell ref="J3:K3"/>
    <mergeCell ref="B2:F2"/>
    <mergeCell ref="H2:L2"/>
    <mergeCell ref="T3:U3"/>
    <mergeCell ref="T2:X2"/>
    <mergeCell ref="V15:X15"/>
    <mergeCell ref="T15:U15"/>
    <mergeCell ref="V3:W3"/>
    <mergeCell ref="B25:C25"/>
    <mergeCell ref="D25:E25"/>
    <mergeCell ref="P3:Q3"/>
    <mergeCell ref="B3:C3"/>
    <mergeCell ref="D3:E3"/>
    <mergeCell ref="H3:I3"/>
    <mergeCell ref="A1:X1"/>
    <mergeCell ref="J25:K25"/>
    <mergeCell ref="H25:I25"/>
    <mergeCell ref="B15:C15"/>
    <mergeCell ref="D15:E15"/>
    <mergeCell ref="H15:I15"/>
    <mergeCell ref="J15:K15"/>
    <mergeCell ref="N15:O15"/>
    <mergeCell ref="P15:Q15"/>
    <mergeCell ref="N3:O3"/>
    <mergeCell ref="X26:X31"/>
    <mergeCell ref="A47:F47"/>
    <mergeCell ref="G47:L47"/>
    <mergeCell ref="S47:X47"/>
    <mergeCell ref="L26:L29"/>
    <mergeCell ref="L30:L32"/>
    <mergeCell ref="R26:R31"/>
    <mergeCell ref="R32:R35"/>
    <mergeCell ref="X32:X38"/>
  </mergeCells>
  <printOptions horizontalCentered="1"/>
  <pageMargins left="0.1968503937007874" right="0.1968503937007874" top="0.5905511811023623" bottom="0.3937007874015748" header="0.7086614173228347" footer="0.1968503937007874"/>
  <pageSetup horizontalDpi="720" verticalDpi="720" orientation="portrait" paperSize="9" scale="65" r:id="rId2"/>
  <headerFooter alignWithMargins="0">
    <oddFooter>&amp;R&amp;D 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office135</dc:creator>
  <cp:keywords/>
  <dc:description/>
  <cp:lastModifiedBy>user</cp:lastModifiedBy>
  <cp:lastPrinted>2009-11-04T09:24:38Z</cp:lastPrinted>
  <dcterms:created xsi:type="dcterms:W3CDTF">2004-05-28T09:10:33Z</dcterms:created>
  <dcterms:modified xsi:type="dcterms:W3CDTF">2009-12-18T02:05:41Z</dcterms:modified>
  <cp:category/>
  <cp:version/>
  <cp:contentType/>
  <cp:contentStatus/>
</cp:coreProperties>
</file>